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09" firstSheet="3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he total" sheetId="13" r:id="rId13"/>
  </sheets>
  <definedNames/>
  <calcPr fullCalcOnLoad="1"/>
</workbook>
</file>

<file path=xl/sharedStrings.xml><?xml version="1.0" encoding="utf-8"?>
<sst xmlns="http://schemas.openxmlformats.org/spreadsheetml/2006/main" count="528" uniqueCount="93">
  <si>
    <t>Ð/Ð</t>
  </si>
  <si>
    <t>î º Ô º Î ² î ì àô Â Ú àô Ü</t>
  </si>
  <si>
    <t>ø³Õ³ù³óÇÝ»ñÇ ÏáÕÙÇó µ³ñÓñ³óí³Í Ñ³ñó»ñÇ µÝáõÛÃÁ</t>
  </si>
  <si>
    <t>ÐÐ Ø³ñ½Á</t>
  </si>
  <si>
    <t>Îáï³Ûù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</si>
  <si>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</si>
  <si>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</si>
  <si>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</si>
  <si>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</si>
  <si>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</si>
  <si>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</si>
  <si>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</si>
  <si>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</si>
  <si>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</si>
  <si>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</si>
  <si>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</si>
  <si>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</si>
  <si>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</si>
  <si>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</si>
  <si>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â³ñ»Ýó³í³Ý</t>
  </si>
  <si>
    <t>ºÕí³ñ¹</t>
  </si>
  <si>
    <t>³ßË³ï³Ýù</t>
  </si>
  <si>
    <t>2012Ã. մայիս ³Ùëí³ ÁÝÃ³óùáõÙ ÐÐ  Ù³ñ½å»ïÇ Ùáï Ï³Û³ó³Í  ù³Õ³ù³óÇÝ»ñÇ
 ÁÝ¹áõÝ»ÉáõÃÛáõÝÝ»ñÇ Ï³½Ù³Ï»ñåÙ³Ý í»ñ³µ»ñÛ³É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</si>
  <si>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</si>
  <si>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</si>
  <si>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</si>
  <si>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</si>
  <si>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</si>
  <si>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</si>
  <si>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</si>
  <si>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</si>
  <si>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</si>
  <si>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</si>
  <si>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</si>
  <si>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</si>
  <si>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Կայացել է </t>
  </si>
  <si>
    <t>Հայտարարվել է</t>
  </si>
  <si>
    <t>2013Ã. ÑáõÝí³ñ ³Ùëí³ ÁÝÃ³óùáõÙ ÐÐ  Ù³ñ½å»ïÇ Ùáï Ï³Û³ó³Í  ù³Õ³ù³óÇÝ»ñÇ
 ÁÝ¹áõÝ»ÉáõÃÛáõÝÝ»ñÇ Ï³½Ù³Ï»ñåÙ³Ý í»ñ³µ»ñÛ³É</t>
  </si>
  <si>
    <t>12.01.2013</t>
  </si>
  <si>
    <t>19.01.2013</t>
  </si>
  <si>
    <t>26.01.2013</t>
  </si>
  <si>
    <t>Ընդամենը</t>
  </si>
  <si>
    <t>2013Ã. մարտ ամսվա ըÝÃ³óùáõÙ ÐÐ  Ù³ñ½å»ïÇ Ùáï Ï³Û³ó³Í  ù³Õ³ù³óÇÝ»ñÇ
 ÁÝ¹áõÝ»ÉáõÃÛáõÝÝ»ñÇ Ï³½Ù³Ï»ñåÙ³Ý í»ñ³µ»ñÛ³É</t>
  </si>
  <si>
    <t>2013Ã. փետրվար ամսվա ըÝÃ³óùáõÙ ÐÐ  Ù³ñ½å»ïÇ Ùáï Ï³Û³ó³Í  ù³Õ³ù³óÇÝ»ñÇ
 ÁÝ¹áõÝ»ÉáõÃÛáõÝÝ»ñÇ Ï³½Ù³Ï»ñåÙ³Ý í»ñ³µ»ñÛ³É</t>
  </si>
  <si>
    <t>2013Ã. ³åñÇÉ ³Ùëí³ ÁÝÃ³óùáõÙ ÐÐ  Ù³ñ½å»ïÇ Ùáï Ï³Û³ó³Í  ù³Õ³ù³óÇÝ»ñÇ
 ÁÝ¹áõÝ»ÉáõÃÛáõÝÝ»ñÇ Ï³½Ù³Ï»ñåÙ³Ý í»ñ³µ»ñÛ³É</t>
  </si>
  <si>
    <t>2013 Ãí³Ï³ÝÇ ÁÝÃ³óùáõÙ ÐÐ  Ù³ñ½å»ïÇ Ùáï Ï³Û³ó³Í  ù³Õ³ù³óÇÝ»ñÇ
 ÁÝ¹áõÝ»ÉáõÃÛáõÝÝ»ñÇ Ï³½Ù³Ï»ñåÙ³Ý í»ñ³µ»ñÛ³É</t>
  </si>
  <si>
    <t>2013Ã. Ù³ÛÇë ³Ùëí³ ÁÝÃ³óùáõÙ ÐÐ  Ù³ñ½å»ïÇ Ùáï Ï³Û³ó³Í  ù³Õ³ù³óÇÝ»ñÇ
 ÁÝ¹áõÝ»ÉáõÃÛáõÝÝ»ñÇ Ï³½Ù³Ï»ñåÙ³Ý í»ñ³µ»ñÛ³É</t>
  </si>
  <si>
    <t>2013Ã. ÑáõÝÇë ³Ùëí³ ÁÝÃ³óùáõÙ ÐÐ  Ù³ñ½å»ïÇ Ùáï Ï³Û³ó³Í  ù³Õ³ù³óÇÝ»ñÇ
 ÁÝ¹áõÝ»ÉáõÃÛáõÝÝ»ñÇ Ï³½Ù³Ï»ñåÙ³Ý í»ñ³µ»ñÛ³É</t>
  </si>
  <si>
    <t>2013Ã. ÑáõÉÇë ³Ùëí³ ÁÝÃ³óùáõÙ ÐÐ  Ù³ñ½å»ïÇ Ùáï Ï³Û³ó³Í  ù³Õ³ù³óÇÝ»ñÇ
 ÁÝ¹áõÝ»ÉáõÃÛáõÝÝ»ñÇ Ï³½Ù³Ï»ñåÙ³Ý í»ñ³µ»ñÛ³É</t>
  </si>
  <si>
    <t>2013Ã. օգոստոս ³Ùëí³ ÁÝÃ³óùáõÙ ÐÐ  Ù³ñ½å»ïÇ Ùáï Ï³Û³ó³Í  ù³Õ³ù³óÇÝ»ñÇ
 ÁÝ¹áõÝ»ÉáõÃÛáõÝÝ»ñÇ Ï³½Ù³Ï»ñåÙ³Ý í»ñ³µ»ñÛ³É</t>
  </si>
  <si>
    <t>2013Ã. սեպտեմբեր ³Ùëí³ ÁÝÃ³óùáõÙ ÐÐ  Ù³ñ½å»ïÇ Ùáï Ï³Û³ó³Í  ù³Õ³ù³óÇÝ»ñÇ
 ÁÝ¹áõÝ»ÉáõÃÛáõÝÝ»ñÇ Ï³½Ù³Ï»ñåÙ³Ý í»ñ³µ»ñÛ³É</t>
  </si>
  <si>
    <t>2013Ã. հոկտեմբեր ³Ùëí³ ÁÝÃ³óùáõÙ ÐÐ  Ù³ñ½å»ïÇ Ùáï Ï³Û³ó³Í  ù³Õ³ù³óÇÝ»ñÇ
 ÁÝ¹áõÝ»ÉáõÃÛáõÝÝ»ñÇ Ï³½Ù³Ï»ñåÙ³Ý í»ñ³µ»ñÛ³É</t>
  </si>
  <si>
    <t>2013Ã. նոյեմբեր ³Ùëí³ ÁÝÃ³óùáõÙ ÐÐ  Ù³ñ½å»ïÇ Ùáï Ï³Û³ó³Í  ù³Õ³ù³óÇÝ»ñÇ
 ÁÝ¹áõÝ»ÉáõÃÛáõÝÝ»ñÇ Ï³½Ù³Ï»ñåÙ³Ý í»ñ³µ»ñÛ³É</t>
  </si>
  <si>
    <t>2013Ã. ¹»Ïï»Ùµ»ñ ³Ùëí³ ÁÝÃ³óùáõÙ ÐÐ  Ù³ñ½å»ïÇ Ùáï Ï³Û³ó³Í  ù³Õ³ù³óÇÝ»ñÇ
 ÁÝ¹áõÝ»ÉáõÃÛáõÝÝ»ñÇ Ï³½Ù³Ï»ñåÙ³Ý í»ñ³µ»ñÛ³É</t>
  </si>
  <si>
    <t>04.06.2013</t>
  </si>
  <si>
    <t>03.09.2013</t>
  </si>
  <si>
    <t>Ðñ³½¹³Ý</t>
  </si>
  <si>
    <t>02.02.2013</t>
  </si>
  <si>
    <t>16.02.2013</t>
  </si>
  <si>
    <t>23.02.2013</t>
  </si>
  <si>
    <t>02.03.2013</t>
  </si>
  <si>
    <t>09.03.2013</t>
  </si>
  <si>
    <t>16.03.2013</t>
  </si>
  <si>
    <t>23.03.2013</t>
  </si>
  <si>
    <t>06.04.2013</t>
  </si>
  <si>
    <t>13.04.2013</t>
  </si>
  <si>
    <t>20.04.2013</t>
  </si>
  <si>
    <t>27.04.2013</t>
  </si>
  <si>
    <t>04.05.2013</t>
  </si>
  <si>
    <t>11.05.2013</t>
  </si>
  <si>
    <t>08.06.2013</t>
  </si>
  <si>
    <t>15.06.2013</t>
  </si>
  <si>
    <t>22.06.2013</t>
  </si>
  <si>
    <t>01.07.2013</t>
  </si>
  <si>
    <t>13.07.2013</t>
  </si>
  <si>
    <t>20.07.2013</t>
  </si>
  <si>
    <t>27.07.2013</t>
  </si>
  <si>
    <t>10.08.2013</t>
  </si>
  <si>
    <t>17.08.2013</t>
  </si>
  <si>
    <t>24.08.2013</t>
  </si>
  <si>
    <t>14.09.2013</t>
  </si>
  <si>
    <t>28.09.2013</t>
  </si>
  <si>
    <t>07.10.2013</t>
  </si>
  <si>
    <t>12.10.2013</t>
  </si>
  <si>
    <t>19.10.2013</t>
  </si>
  <si>
    <t>26.10.2013</t>
  </si>
  <si>
    <t>09.11.2013</t>
  </si>
  <si>
    <t>16.11.2013</t>
  </si>
  <si>
    <t>23.11.2013</t>
  </si>
  <si>
    <t>14.12.2012</t>
  </si>
  <si>
    <t>21.12.2012</t>
  </si>
  <si>
    <t>²µáíÛ³Ý</t>
  </si>
  <si>
    <t>Աբովյան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</si>
</sst>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0.000"/>
    <numFmt numFmtId="186" formatCode="0.0"/>
  </numFmts>
  <fonts count="48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Armeni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0" sqref="O10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8.421875" style="2" customWidth="1"/>
    <col min="25" max="16384" width="9.140625" style="1" customWidth="1"/>
  </cols>
  <sheetData>
    <row r="1" spans="1:24" ht="1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6" customFormat="1" ht="33" customHeight="1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36" customHeight="1">
      <c r="A3" s="22" t="s">
        <v>0</v>
      </c>
      <c r="B3" s="22" t="s">
        <v>3</v>
      </c>
      <c r="C3" s="22" t="s">
        <v>16</v>
      </c>
      <c r="D3" s="22" t="s">
        <v>17</v>
      </c>
      <c r="E3" s="22" t="s">
        <v>15</v>
      </c>
      <c r="F3" s="35" t="s">
        <v>6</v>
      </c>
      <c r="G3" s="36"/>
      <c r="H3" s="37"/>
      <c r="I3" s="23" t="s">
        <v>2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38" t="s">
        <v>5</v>
      </c>
    </row>
    <row r="4" spans="1:24" ht="27" customHeight="1">
      <c r="A4" s="22"/>
      <c r="B4" s="22"/>
      <c r="C4" s="22"/>
      <c r="D4" s="22"/>
      <c r="E4" s="22"/>
      <c r="F4" s="33" t="s">
        <v>7</v>
      </c>
      <c r="G4" s="33" t="s">
        <v>8</v>
      </c>
      <c r="H4" s="33" t="s">
        <v>9</v>
      </c>
      <c r="I4" s="23" t="s">
        <v>10</v>
      </c>
      <c r="J4" s="24"/>
      <c r="K4" s="25"/>
      <c r="L4" s="23" t="s">
        <v>11</v>
      </c>
      <c r="M4" s="24"/>
      <c r="N4" s="25"/>
      <c r="O4" s="23" t="s">
        <v>12</v>
      </c>
      <c r="P4" s="24"/>
      <c r="Q4" s="25"/>
      <c r="R4" s="23" t="s">
        <v>21</v>
      </c>
      <c r="S4" s="24"/>
      <c r="T4" s="25"/>
      <c r="U4" s="23" t="s">
        <v>13</v>
      </c>
      <c r="V4" s="24"/>
      <c r="W4" s="25"/>
      <c r="X4" s="39"/>
    </row>
    <row r="5" spans="1:24" ht="39.75" customHeight="1">
      <c r="A5" s="22"/>
      <c r="B5" s="22"/>
      <c r="C5" s="22"/>
      <c r="D5" s="22"/>
      <c r="E5" s="22"/>
      <c r="F5" s="34"/>
      <c r="G5" s="34"/>
      <c r="H5" s="34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0"/>
    </row>
    <row r="6" spans="1:24" ht="18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23.25" customHeight="1">
      <c r="A7" s="30">
        <v>6</v>
      </c>
      <c r="B7" s="27" t="s">
        <v>4</v>
      </c>
      <c r="C7" s="5" t="s">
        <v>38</v>
      </c>
      <c r="D7" s="5" t="s">
        <v>18</v>
      </c>
      <c r="E7" s="5">
        <v>15</v>
      </c>
      <c r="F7" s="5">
        <v>15</v>
      </c>
      <c r="G7" s="5">
        <v>0</v>
      </c>
      <c r="H7" s="5">
        <v>0</v>
      </c>
      <c r="I7" s="5">
        <v>2</v>
      </c>
      <c r="J7" s="5">
        <v>0</v>
      </c>
      <c r="K7" s="5">
        <v>0</v>
      </c>
      <c r="L7" s="5">
        <v>8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2</v>
      </c>
      <c r="S7" s="5">
        <v>0</v>
      </c>
      <c r="T7" s="5">
        <v>0</v>
      </c>
      <c r="U7" s="5">
        <v>2</v>
      </c>
      <c r="V7" s="5">
        <v>0</v>
      </c>
      <c r="W7" s="5">
        <v>0</v>
      </c>
      <c r="X7" s="5"/>
    </row>
    <row r="8" spans="1:24" ht="23.25" customHeight="1">
      <c r="A8" s="31"/>
      <c r="B8" s="28"/>
      <c r="C8" s="5" t="s">
        <v>39</v>
      </c>
      <c r="D8" s="5" t="s">
        <v>19</v>
      </c>
      <c r="E8" s="5">
        <v>5</v>
      </c>
      <c r="F8" s="5">
        <v>5</v>
      </c>
      <c r="G8" s="5">
        <v>0</v>
      </c>
      <c r="H8" s="5">
        <v>0</v>
      </c>
      <c r="I8" s="5">
        <v>3</v>
      </c>
      <c r="J8" s="5">
        <v>0</v>
      </c>
      <c r="K8" s="5">
        <v>0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/>
    </row>
    <row r="9" spans="1:24" ht="27.75" customHeight="1">
      <c r="A9" s="32"/>
      <c r="B9" s="29"/>
      <c r="C9" s="5" t="s">
        <v>40</v>
      </c>
      <c r="D9" s="5" t="s">
        <v>20</v>
      </c>
      <c r="E9" s="5">
        <v>2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/>
    </row>
    <row r="10" spans="1:24" ht="23.25" customHeight="1">
      <c r="A10" s="23" t="s">
        <v>41</v>
      </c>
      <c r="B10" s="24"/>
      <c r="C10" s="24"/>
      <c r="D10" s="25"/>
      <c r="E10" s="4">
        <f>SUM(E7:E9)</f>
        <v>22</v>
      </c>
      <c r="F10" s="4">
        <f>SUM(F7:F9)</f>
        <v>22</v>
      </c>
      <c r="G10" s="4">
        <v>0</v>
      </c>
      <c r="H10" s="4">
        <v>0</v>
      </c>
      <c r="I10" s="4">
        <v>5</v>
      </c>
      <c r="J10" s="4">
        <v>0</v>
      </c>
      <c r="K10" s="4">
        <v>0</v>
      </c>
      <c r="L10" s="4">
        <v>11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2</v>
      </c>
      <c r="S10" s="4">
        <v>0</v>
      </c>
      <c r="T10" s="4">
        <v>0</v>
      </c>
      <c r="U10" s="4">
        <v>3</v>
      </c>
      <c r="V10" s="4">
        <v>0</v>
      </c>
      <c r="W10" s="4">
        <v>0</v>
      </c>
      <c r="X10" s="5"/>
    </row>
  </sheetData>
  <sheetProtection/>
  <mergeCells count="21">
    <mergeCell ref="I3:W3"/>
    <mergeCell ref="U4:W4"/>
    <mergeCell ref="A10:D10"/>
    <mergeCell ref="B7:B9"/>
    <mergeCell ref="A7:A9"/>
    <mergeCell ref="A3:A5"/>
    <mergeCell ref="I4:K4"/>
    <mergeCell ref="H4:H5"/>
    <mergeCell ref="G4:G5"/>
    <mergeCell ref="F3:H3"/>
    <mergeCell ref="F4:F5"/>
    <mergeCell ref="A1:X1"/>
    <mergeCell ref="E3:E5"/>
    <mergeCell ref="D3:D5"/>
    <mergeCell ref="R4:T4"/>
    <mergeCell ref="O4:Q4"/>
    <mergeCell ref="A2:X2"/>
    <mergeCell ref="B3:B5"/>
    <mergeCell ref="C3:C5"/>
    <mergeCell ref="X3:X5"/>
    <mergeCell ref="L4:N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&amp;RԼուսինե Զադոյան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:D9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10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5.7109375" style="2" customWidth="1"/>
    <col min="25" max="16384" width="9.140625" style="1" customWidth="1"/>
  </cols>
  <sheetData>
    <row r="1" spans="1:24" ht="24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9" ht="37.5" customHeight="1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22" t="s">
        <v>0</v>
      </c>
      <c r="B4" s="22" t="s">
        <v>3</v>
      </c>
      <c r="C4" s="22" t="s">
        <v>16</v>
      </c>
      <c r="D4" s="22" t="s">
        <v>17</v>
      </c>
      <c r="E4" s="22" t="s">
        <v>15</v>
      </c>
      <c r="F4" s="35" t="s">
        <v>6</v>
      </c>
      <c r="G4" s="36"/>
      <c r="H4" s="37"/>
      <c r="I4" s="23" t="s">
        <v>2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38" t="s">
        <v>5</v>
      </c>
    </row>
    <row r="5" spans="1:24" ht="27" customHeight="1">
      <c r="A5" s="22"/>
      <c r="B5" s="22"/>
      <c r="C5" s="22"/>
      <c r="D5" s="22"/>
      <c r="E5" s="22"/>
      <c r="F5" s="33" t="s">
        <v>7</v>
      </c>
      <c r="G5" s="33" t="s">
        <v>8</v>
      </c>
      <c r="H5" s="33" t="s">
        <v>9</v>
      </c>
      <c r="I5" s="23" t="s">
        <v>10</v>
      </c>
      <c r="J5" s="24"/>
      <c r="K5" s="25"/>
      <c r="L5" s="23" t="s">
        <v>11</v>
      </c>
      <c r="M5" s="24"/>
      <c r="N5" s="25"/>
      <c r="O5" s="23" t="s">
        <v>12</v>
      </c>
      <c r="P5" s="24"/>
      <c r="Q5" s="25"/>
      <c r="R5" s="23" t="s">
        <v>21</v>
      </c>
      <c r="S5" s="24"/>
      <c r="T5" s="25"/>
      <c r="U5" s="23" t="s">
        <v>13</v>
      </c>
      <c r="V5" s="24"/>
      <c r="W5" s="25"/>
      <c r="X5" s="39"/>
    </row>
    <row r="6" spans="1:24" ht="44.25" customHeight="1">
      <c r="A6" s="22"/>
      <c r="B6" s="22"/>
      <c r="C6" s="22"/>
      <c r="D6" s="22"/>
      <c r="E6" s="22"/>
      <c r="F6" s="34"/>
      <c r="G6" s="34"/>
      <c r="H6" s="34"/>
      <c r="I6" s="4" t="s">
        <v>7</v>
      </c>
      <c r="J6" s="4" t="s">
        <v>8</v>
      </c>
      <c r="K6" s="4" t="s">
        <v>9</v>
      </c>
      <c r="L6" s="4" t="s">
        <v>7</v>
      </c>
      <c r="M6" s="4" t="s">
        <v>8</v>
      </c>
      <c r="N6" s="4" t="s">
        <v>9</v>
      </c>
      <c r="O6" s="4" t="s">
        <v>7</v>
      </c>
      <c r="P6" s="4" t="s">
        <v>8</v>
      </c>
      <c r="Q6" s="4" t="s">
        <v>9</v>
      </c>
      <c r="R6" s="4" t="s">
        <v>7</v>
      </c>
      <c r="S6" s="4" t="s">
        <v>8</v>
      </c>
      <c r="T6" s="4" t="s">
        <v>9</v>
      </c>
      <c r="U6" s="4" t="s">
        <v>7</v>
      </c>
      <c r="V6" s="4" t="s">
        <v>8</v>
      </c>
      <c r="W6" s="4" t="s">
        <v>9</v>
      </c>
      <c r="X6" s="40"/>
    </row>
    <row r="7" spans="1:24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24" ht="23.25" customHeight="1">
      <c r="A8" s="30">
        <v>6</v>
      </c>
      <c r="B8" s="27" t="s">
        <v>4</v>
      </c>
      <c r="C8" s="5" t="s">
        <v>82</v>
      </c>
      <c r="D8" s="5" t="s">
        <v>92</v>
      </c>
      <c r="E8" s="5">
        <v>8</v>
      </c>
      <c r="F8" s="5">
        <v>8</v>
      </c>
      <c r="G8" s="5">
        <f>J8+M8+P8+V8</f>
        <v>0</v>
      </c>
      <c r="H8" s="5">
        <f>K8+N8+Q8+T8+W8</f>
        <v>0</v>
      </c>
      <c r="I8" s="5">
        <v>4</v>
      </c>
      <c r="J8" s="5">
        <v>0</v>
      </c>
      <c r="K8" s="5">
        <v>0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5"/>
    </row>
    <row r="9" spans="1:24" ht="23.25" customHeight="1">
      <c r="A9" s="31"/>
      <c r="B9" s="28"/>
      <c r="C9" s="5" t="s">
        <v>83</v>
      </c>
      <c r="D9" s="5" t="s">
        <v>56</v>
      </c>
      <c r="E9" s="5">
        <v>9</v>
      </c>
      <c r="F9" s="5">
        <v>8</v>
      </c>
      <c r="G9" s="5">
        <v>0</v>
      </c>
      <c r="H9" s="5">
        <v>1</v>
      </c>
      <c r="I9" s="5">
        <v>4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2</v>
      </c>
      <c r="S9" s="5">
        <v>0</v>
      </c>
      <c r="T9" s="5">
        <v>1</v>
      </c>
      <c r="U9" s="5">
        <v>2</v>
      </c>
      <c r="V9" s="5">
        <v>0</v>
      </c>
      <c r="W9" s="5">
        <v>0</v>
      </c>
      <c r="X9" s="5"/>
    </row>
    <row r="10" spans="1:24" ht="23.25" customHeight="1">
      <c r="A10" s="31"/>
      <c r="B10" s="28"/>
      <c r="C10" s="5" t="s">
        <v>84</v>
      </c>
      <c r="D10" s="5" t="s">
        <v>19</v>
      </c>
      <c r="E10" s="5">
        <v>15</v>
      </c>
      <c r="F10" s="5">
        <v>15</v>
      </c>
      <c r="G10" s="5">
        <v>0</v>
      </c>
      <c r="H10" s="5">
        <v>0</v>
      </c>
      <c r="I10" s="5">
        <v>9</v>
      </c>
      <c r="J10" s="5">
        <v>0</v>
      </c>
      <c r="K10" s="5">
        <v>0</v>
      </c>
      <c r="L10" s="5">
        <v>2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0</v>
      </c>
      <c r="U10" s="5">
        <v>3</v>
      </c>
      <c r="V10" s="5">
        <v>0</v>
      </c>
      <c r="W10" s="5">
        <v>0</v>
      </c>
      <c r="X10" s="5"/>
    </row>
    <row r="11" spans="1:24" ht="23.25" customHeight="1">
      <c r="A11" s="32"/>
      <c r="B11" s="29"/>
      <c r="C11" s="5" t="s">
        <v>85</v>
      </c>
      <c r="D11" s="5" t="s">
        <v>20</v>
      </c>
      <c r="E11" s="5">
        <v>3</v>
      </c>
      <c r="F11" s="5">
        <v>3</v>
      </c>
      <c r="G11" s="5">
        <f>J11+M11+P11+V11</f>
        <v>0</v>
      </c>
      <c r="H11" s="5">
        <f>K11+N11+Q11+T11+W11</f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/>
    </row>
    <row r="12" spans="1:24" ht="23.25" customHeight="1">
      <c r="A12" s="23" t="s">
        <v>41</v>
      </c>
      <c r="B12" s="24"/>
      <c r="C12" s="24"/>
      <c r="D12" s="25"/>
      <c r="E12" s="4">
        <v>35</v>
      </c>
      <c r="F12" s="4">
        <v>34</v>
      </c>
      <c r="G12" s="4">
        <v>0</v>
      </c>
      <c r="H12" s="4">
        <v>1</v>
      </c>
      <c r="I12" s="4">
        <v>18</v>
      </c>
      <c r="J12" s="4">
        <v>0</v>
      </c>
      <c r="K12" s="4">
        <v>0</v>
      </c>
      <c r="L12" s="4">
        <v>4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5</v>
      </c>
      <c r="S12" s="4">
        <v>0</v>
      </c>
      <c r="T12" s="4">
        <v>1</v>
      </c>
      <c r="U12" s="4">
        <v>7</v>
      </c>
      <c r="V12" s="4">
        <v>0</v>
      </c>
      <c r="W12" s="4">
        <v>0</v>
      </c>
      <c r="X12" s="5"/>
    </row>
  </sheetData>
  <sheetProtection/>
  <mergeCells count="22">
    <mergeCell ref="A12:D12"/>
    <mergeCell ref="A8:A11"/>
    <mergeCell ref="B8:B11"/>
    <mergeCell ref="Y2:AM2"/>
    <mergeCell ref="A4:A6"/>
    <mergeCell ref="B4:B6"/>
    <mergeCell ref="C4:C6"/>
    <mergeCell ref="D4:D6"/>
    <mergeCell ref="E4:E6"/>
    <mergeCell ref="F4:H4"/>
    <mergeCell ref="U5:W5"/>
    <mergeCell ref="F5:F6"/>
    <mergeCell ref="G5:G6"/>
    <mergeCell ref="X4:X6"/>
    <mergeCell ref="O5:Q5"/>
    <mergeCell ref="A1:X1"/>
    <mergeCell ref="A2:X2"/>
    <mergeCell ref="H5:H6"/>
    <mergeCell ref="I5:K5"/>
    <mergeCell ref="L5:N5"/>
    <mergeCell ref="I4:W4"/>
    <mergeCell ref="R5:T5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1.8515625" style="2" customWidth="1"/>
    <col min="8" max="8" width="8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3" width="11.57421875" style="2" customWidth="1"/>
    <col min="14" max="14" width="10.421875" style="2" customWidth="1"/>
    <col min="15" max="15" width="12.57421875" style="2" customWidth="1"/>
    <col min="16" max="16" width="11.8515625" style="2" customWidth="1"/>
    <col min="17" max="17" width="9.421875" style="2" customWidth="1"/>
    <col min="18" max="18" width="11.8515625" style="2" bestFit="1" customWidth="1"/>
    <col min="19" max="19" width="12.28125" style="2" customWidth="1"/>
    <col min="20" max="20" width="8.00390625" style="2" customWidth="1"/>
    <col min="21" max="21" width="11.7109375" style="2" customWidth="1"/>
    <col min="22" max="22" width="11.8515625" style="2" bestFit="1" customWidth="1"/>
    <col min="23" max="23" width="10.140625" style="2" customWidth="1"/>
    <col min="24" max="24" width="5.8515625" style="2" customWidth="1"/>
    <col min="25" max="16384" width="9.140625" style="1" customWidth="1"/>
  </cols>
  <sheetData>
    <row r="1" spans="1:24" ht="24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6" customFormat="1" ht="39" customHeight="1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36" customHeight="1">
      <c r="A3" s="22" t="s">
        <v>0</v>
      </c>
      <c r="B3" s="22" t="s">
        <v>3</v>
      </c>
      <c r="C3" s="22" t="s">
        <v>16</v>
      </c>
      <c r="D3" s="22" t="s">
        <v>17</v>
      </c>
      <c r="E3" s="22" t="s">
        <v>15</v>
      </c>
      <c r="F3" s="35" t="s">
        <v>6</v>
      </c>
      <c r="G3" s="36"/>
      <c r="H3" s="37"/>
      <c r="I3" s="23" t="s">
        <v>2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38" t="s">
        <v>5</v>
      </c>
    </row>
    <row r="4" spans="1:24" ht="27" customHeight="1">
      <c r="A4" s="22"/>
      <c r="B4" s="22"/>
      <c r="C4" s="22"/>
      <c r="D4" s="22"/>
      <c r="E4" s="22"/>
      <c r="F4" s="33" t="s">
        <v>7</v>
      </c>
      <c r="G4" s="33" t="s">
        <v>8</v>
      </c>
      <c r="H4" s="33" t="s">
        <v>9</v>
      </c>
      <c r="I4" s="23" t="s">
        <v>10</v>
      </c>
      <c r="J4" s="24"/>
      <c r="K4" s="25"/>
      <c r="L4" s="23" t="s">
        <v>11</v>
      </c>
      <c r="M4" s="24"/>
      <c r="N4" s="25"/>
      <c r="O4" s="23" t="s">
        <v>12</v>
      </c>
      <c r="P4" s="24"/>
      <c r="Q4" s="25"/>
      <c r="R4" s="23" t="s">
        <v>21</v>
      </c>
      <c r="S4" s="24"/>
      <c r="T4" s="25"/>
      <c r="U4" s="23" t="s">
        <v>13</v>
      </c>
      <c r="V4" s="24"/>
      <c r="W4" s="25"/>
      <c r="X4" s="39"/>
    </row>
    <row r="5" spans="1:24" ht="44.25" customHeight="1">
      <c r="A5" s="22"/>
      <c r="B5" s="22"/>
      <c r="C5" s="22"/>
      <c r="D5" s="22"/>
      <c r="E5" s="22"/>
      <c r="F5" s="34"/>
      <c r="G5" s="34"/>
      <c r="H5" s="34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0"/>
    </row>
    <row r="6" spans="1:24" ht="18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23.25" customHeight="1">
      <c r="A7" s="30">
        <v>6</v>
      </c>
      <c r="B7" s="27" t="s">
        <v>4</v>
      </c>
      <c r="C7" s="16">
        <v>41580</v>
      </c>
      <c r="D7" s="5" t="s">
        <v>92</v>
      </c>
      <c r="E7" s="5">
        <v>8</v>
      </c>
      <c r="F7" s="5">
        <v>8</v>
      </c>
      <c r="G7" s="5">
        <v>0</v>
      </c>
      <c r="H7" s="5">
        <v>0</v>
      </c>
      <c r="I7" s="5">
        <v>4</v>
      </c>
      <c r="J7" s="5">
        <v>0</v>
      </c>
      <c r="K7" s="5">
        <v>0</v>
      </c>
      <c r="L7" s="5">
        <v>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/>
    </row>
    <row r="8" spans="1:24" ht="23.25" customHeight="1">
      <c r="A8" s="31"/>
      <c r="B8" s="28"/>
      <c r="C8" s="5" t="s">
        <v>86</v>
      </c>
      <c r="D8" s="5" t="s">
        <v>56</v>
      </c>
      <c r="E8" s="5">
        <v>11</v>
      </c>
      <c r="F8" s="5">
        <v>11</v>
      </c>
      <c r="G8" s="5">
        <v>0</v>
      </c>
      <c r="H8" s="5">
        <v>0</v>
      </c>
      <c r="I8" s="5">
        <v>5</v>
      </c>
      <c r="J8" s="5">
        <v>0</v>
      </c>
      <c r="K8" s="5">
        <v>0</v>
      </c>
      <c r="L8" s="5">
        <v>3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2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5"/>
    </row>
    <row r="9" spans="1:24" ht="23.25" customHeight="1">
      <c r="A9" s="31"/>
      <c r="B9" s="28"/>
      <c r="C9" s="5" t="s">
        <v>87</v>
      </c>
      <c r="D9" s="5" t="s">
        <v>19</v>
      </c>
      <c r="E9" s="5">
        <v>16</v>
      </c>
      <c r="F9" s="5">
        <v>12</v>
      </c>
      <c r="G9" s="5">
        <v>4</v>
      </c>
      <c r="H9" s="5">
        <v>0</v>
      </c>
      <c r="I9" s="5">
        <v>7</v>
      </c>
      <c r="J9" s="5">
        <v>4</v>
      </c>
      <c r="K9" s="5">
        <v>0</v>
      </c>
      <c r="L9" s="5">
        <v>2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2</v>
      </c>
      <c r="V9" s="5">
        <v>0</v>
      </c>
      <c r="W9" s="5">
        <v>0</v>
      </c>
      <c r="X9" s="5"/>
    </row>
    <row r="10" spans="1:24" ht="23.25" customHeight="1">
      <c r="A10" s="32"/>
      <c r="B10" s="29"/>
      <c r="C10" s="5" t="s">
        <v>88</v>
      </c>
      <c r="D10" s="5" t="s">
        <v>20</v>
      </c>
      <c r="E10" s="5">
        <v>5</v>
      </c>
      <c r="F10" s="5">
        <v>5</v>
      </c>
      <c r="G10" s="5">
        <v>0</v>
      </c>
      <c r="H10" s="5">
        <v>0</v>
      </c>
      <c r="I10" s="5">
        <v>5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/>
    </row>
    <row r="11" spans="1:24" ht="23.25" customHeight="1">
      <c r="A11" s="23" t="s">
        <v>41</v>
      </c>
      <c r="B11" s="24"/>
      <c r="C11" s="24"/>
      <c r="D11" s="25"/>
      <c r="E11" s="4">
        <v>40</v>
      </c>
      <c r="F11" s="4">
        <v>36</v>
      </c>
      <c r="G11" s="4">
        <f aca="true" t="shared" si="0" ref="G11:W11">G7+G9+G10</f>
        <v>4</v>
      </c>
      <c r="H11" s="4">
        <f t="shared" si="0"/>
        <v>0</v>
      </c>
      <c r="I11" s="4">
        <v>21</v>
      </c>
      <c r="J11" s="4">
        <v>4</v>
      </c>
      <c r="K11" s="4">
        <f t="shared" si="0"/>
        <v>0</v>
      </c>
      <c r="L11" s="4">
        <v>7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v>4</v>
      </c>
      <c r="S11" s="4">
        <f t="shared" si="0"/>
        <v>0</v>
      </c>
      <c r="T11" s="4">
        <f t="shared" si="0"/>
        <v>0</v>
      </c>
      <c r="U11" s="4">
        <v>4</v>
      </c>
      <c r="V11" s="4">
        <f t="shared" si="0"/>
        <v>0</v>
      </c>
      <c r="W11" s="4">
        <f t="shared" si="0"/>
        <v>0</v>
      </c>
      <c r="X11" s="5"/>
    </row>
  </sheetData>
  <sheetProtection/>
  <mergeCells count="21">
    <mergeCell ref="A11:D11"/>
    <mergeCell ref="F4:F5"/>
    <mergeCell ref="G4:G5"/>
    <mergeCell ref="E3:E5"/>
    <mergeCell ref="F3:H3"/>
    <mergeCell ref="I3:W3"/>
    <mergeCell ref="X3:X5"/>
    <mergeCell ref="H4:H5"/>
    <mergeCell ref="I4:K4"/>
    <mergeCell ref="L4:N4"/>
    <mergeCell ref="O4:Q4"/>
    <mergeCell ref="A7:A10"/>
    <mergeCell ref="B7:B10"/>
    <mergeCell ref="A1:X1"/>
    <mergeCell ref="A2:X2"/>
    <mergeCell ref="A3:A5"/>
    <mergeCell ref="B3:B5"/>
    <mergeCell ref="C3:C5"/>
    <mergeCell ref="D3:D5"/>
    <mergeCell ref="R4:T4"/>
    <mergeCell ref="U4:W4"/>
  </mergeCells>
  <printOptions/>
  <pageMargins left="0.25" right="0.25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9.140625" style="2" customWidth="1"/>
    <col min="6" max="6" width="8.8515625" style="2" customWidth="1"/>
    <col min="7" max="7" width="9.00390625" style="2" customWidth="1"/>
    <col min="8" max="8" width="8.7109375" style="2" customWidth="1"/>
    <col min="9" max="9" width="9.8515625" style="2" customWidth="1"/>
    <col min="10" max="10" width="10.00390625" style="2" customWidth="1"/>
    <col min="11" max="11" width="10.28125" style="2" customWidth="1"/>
    <col min="12" max="12" width="9.7109375" style="2" customWidth="1"/>
    <col min="13" max="13" width="9.28125" style="2" customWidth="1"/>
    <col min="14" max="14" width="8.421875" style="2" customWidth="1"/>
    <col min="15" max="15" width="9.8515625" style="2" customWidth="1"/>
    <col min="16" max="16" width="9.7109375" style="2" customWidth="1"/>
    <col min="17" max="17" width="8.7109375" style="2" customWidth="1"/>
    <col min="18" max="18" width="9.00390625" style="2" customWidth="1"/>
    <col min="19" max="19" width="9.421875" style="2" customWidth="1"/>
    <col min="20" max="20" width="8.421875" style="2" customWidth="1"/>
    <col min="21" max="21" width="9.00390625" style="2" customWidth="1"/>
    <col min="22" max="22" width="9.28125" style="2" customWidth="1"/>
    <col min="23" max="23" width="8.421875" style="2" customWidth="1"/>
    <col min="24" max="24" width="5.8515625" style="2" customWidth="1"/>
    <col min="25" max="16384" width="9.140625" style="1" customWidth="1"/>
  </cols>
  <sheetData>
    <row r="1" spans="1:24" ht="24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6" customFormat="1" ht="39" customHeight="1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36" customHeight="1">
      <c r="A3" s="33" t="s">
        <v>0</v>
      </c>
      <c r="B3" s="33" t="s">
        <v>3</v>
      </c>
      <c r="C3" s="33" t="s">
        <v>16</v>
      </c>
      <c r="D3" s="33" t="s">
        <v>17</v>
      </c>
      <c r="E3" s="33" t="s">
        <v>15</v>
      </c>
      <c r="F3" s="23" t="s">
        <v>6</v>
      </c>
      <c r="G3" s="24"/>
      <c r="H3" s="25"/>
      <c r="I3" s="23" t="s">
        <v>2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38" t="s">
        <v>5</v>
      </c>
    </row>
    <row r="4" spans="1:24" ht="27" customHeight="1">
      <c r="A4" s="57"/>
      <c r="B4" s="57"/>
      <c r="C4" s="57"/>
      <c r="D4" s="57"/>
      <c r="E4" s="57"/>
      <c r="F4" s="33" t="s">
        <v>7</v>
      </c>
      <c r="G4" s="33" t="s">
        <v>8</v>
      </c>
      <c r="H4" s="33" t="s">
        <v>9</v>
      </c>
      <c r="I4" s="23" t="s">
        <v>10</v>
      </c>
      <c r="J4" s="24"/>
      <c r="K4" s="25"/>
      <c r="L4" s="23" t="s">
        <v>11</v>
      </c>
      <c r="M4" s="24"/>
      <c r="N4" s="25"/>
      <c r="O4" s="23" t="s">
        <v>12</v>
      </c>
      <c r="P4" s="24"/>
      <c r="Q4" s="25"/>
      <c r="R4" s="23" t="s">
        <v>21</v>
      </c>
      <c r="S4" s="24"/>
      <c r="T4" s="25"/>
      <c r="U4" s="23" t="s">
        <v>13</v>
      </c>
      <c r="V4" s="24"/>
      <c r="W4" s="25"/>
      <c r="X4" s="39"/>
    </row>
    <row r="5" spans="1:24" ht="44.25" customHeight="1">
      <c r="A5" s="34"/>
      <c r="B5" s="34"/>
      <c r="C5" s="34"/>
      <c r="D5" s="34"/>
      <c r="E5" s="34"/>
      <c r="F5" s="34"/>
      <c r="G5" s="34"/>
      <c r="H5" s="34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0"/>
    </row>
    <row r="6" spans="1:24" ht="18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23.25" customHeight="1">
      <c r="A7" s="30">
        <v>6</v>
      </c>
      <c r="B7" s="27" t="s">
        <v>4</v>
      </c>
      <c r="C7" s="16">
        <v>41250</v>
      </c>
      <c r="D7" s="5" t="s">
        <v>92</v>
      </c>
      <c r="E7" s="5">
        <v>12</v>
      </c>
      <c r="F7" s="5">
        <v>12</v>
      </c>
      <c r="G7" s="5">
        <v>0</v>
      </c>
      <c r="H7" s="5">
        <v>0</v>
      </c>
      <c r="I7" s="5">
        <v>11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/>
    </row>
    <row r="8" spans="1:24" ht="23.25" customHeight="1">
      <c r="A8" s="31"/>
      <c r="B8" s="28"/>
      <c r="C8" s="5" t="s">
        <v>89</v>
      </c>
      <c r="D8" s="5" t="s">
        <v>56</v>
      </c>
      <c r="E8" s="5">
        <v>15</v>
      </c>
      <c r="F8" s="5">
        <v>15</v>
      </c>
      <c r="G8" s="5">
        <v>0</v>
      </c>
      <c r="H8" s="5">
        <v>0</v>
      </c>
      <c r="I8" s="5">
        <v>10</v>
      </c>
      <c r="J8" s="5">
        <v>0</v>
      </c>
      <c r="K8" s="5">
        <v>0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2</v>
      </c>
      <c r="V8" s="5">
        <v>0</v>
      </c>
      <c r="W8" s="5">
        <v>0</v>
      </c>
      <c r="X8" s="5"/>
    </row>
    <row r="9" spans="1:24" ht="23.25" customHeight="1">
      <c r="A9" s="31"/>
      <c r="B9" s="28"/>
      <c r="C9" s="5" t="s">
        <v>90</v>
      </c>
      <c r="D9" s="5" t="s">
        <v>19</v>
      </c>
      <c r="E9" s="5">
        <v>13</v>
      </c>
      <c r="F9" s="5">
        <v>13</v>
      </c>
      <c r="G9" s="5">
        <v>0</v>
      </c>
      <c r="H9" s="5">
        <v>0</v>
      </c>
      <c r="I9" s="5">
        <v>12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/>
    </row>
    <row r="10" spans="1:24" ht="23.25" customHeight="1">
      <c r="A10" s="32"/>
      <c r="B10" s="29"/>
      <c r="C10" s="16">
        <v>41267</v>
      </c>
      <c r="D10" s="5" t="s">
        <v>20</v>
      </c>
      <c r="E10" s="5">
        <v>6</v>
      </c>
      <c r="F10" s="5">
        <v>6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5</v>
      </c>
      <c r="V10" s="5">
        <v>0</v>
      </c>
      <c r="W10" s="5">
        <v>0</v>
      </c>
      <c r="X10" s="5"/>
    </row>
    <row r="11" spans="1:24" ht="23.25" customHeight="1">
      <c r="A11" s="23" t="s">
        <v>41</v>
      </c>
      <c r="B11" s="24"/>
      <c r="C11" s="24"/>
      <c r="D11" s="25"/>
      <c r="E11" s="4">
        <v>46</v>
      </c>
      <c r="F11" s="4">
        <v>46</v>
      </c>
      <c r="G11" s="4">
        <f aca="true" t="shared" si="0" ref="E11:W11">G7+G9+G10</f>
        <v>0</v>
      </c>
      <c r="H11" s="4">
        <f t="shared" si="0"/>
        <v>0</v>
      </c>
      <c r="I11" s="4">
        <v>34</v>
      </c>
      <c r="J11" s="4">
        <f t="shared" si="0"/>
        <v>0</v>
      </c>
      <c r="K11" s="4">
        <f t="shared" si="0"/>
        <v>0</v>
      </c>
      <c r="L11" s="4">
        <v>4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v>1</v>
      </c>
      <c r="S11" s="4">
        <f t="shared" si="0"/>
        <v>0</v>
      </c>
      <c r="T11" s="4">
        <f t="shared" si="0"/>
        <v>0</v>
      </c>
      <c r="U11" s="4">
        <v>7</v>
      </c>
      <c r="V11" s="4">
        <f t="shared" si="0"/>
        <v>0</v>
      </c>
      <c r="W11" s="4">
        <f t="shared" si="0"/>
        <v>0</v>
      </c>
      <c r="X11" s="5"/>
    </row>
  </sheetData>
  <sheetProtection/>
  <mergeCells count="21">
    <mergeCell ref="A7:A10"/>
    <mergeCell ref="B7:B10"/>
    <mergeCell ref="A11:D11"/>
    <mergeCell ref="H4:H5"/>
    <mergeCell ref="U4:W4"/>
    <mergeCell ref="O4:Q4"/>
    <mergeCell ref="I4:K4"/>
    <mergeCell ref="G4:G5"/>
    <mergeCell ref="D3:D5"/>
    <mergeCell ref="F4:F5"/>
    <mergeCell ref="L4:N4"/>
    <mergeCell ref="F3:H3"/>
    <mergeCell ref="E3:E5"/>
    <mergeCell ref="X3:X5"/>
    <mergeCell ref="R4:T4"/>
    <mergeCell ref="I3:W3"/>
    <mergeCell ref="A1:X1"/>
    <mergeCell ref="A2:X2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3.8515625" style="2" customWidth="1"/>
    <col min="2" max="2" width="14.140625" style="2" customWidth="1"/>
    <col min="3" max="3" width="7.57421875" style="2" customWidth="1"/>
    <col min="4" max="14" width="7.57421875" style="1" customWidth="1"/>
    <col min="15" max="15" width="10.8515625" style="1" customWidth="1"/>
    <col min="16" max="16" width="14.8515625" style="1" customWidth="1"/>
    <col min="17" max="16384" width="9.140625" style="1" customWidth="1"/>
  </cols>
  <sheetData>
    <row r="1" spans="1:16" ht="43.5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13" customFormat="1" ht="24" customHeight="1">
      <c r="A2" s="54" t="s">
        <v>0</v>
      </c>
      <c r="B2" s="54" t="s">
        <v>3</v>
      </c>
      <c r="C2" s="48" t="s">
        <v>15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49"/>
      <c r="O2" s="48" t="s">
        <v>14</v>
      </c>
      <c r="P2" s="49"/>
    </row>
    <row r="3" spans="1:16" s="14" customFormat="1" ht="21" customHeight="1">
      <c r="A3" s="55"/>
      <c r="B3" s="55"/>
      <c r="C3" s="50"/>
      <c r="D3" s="53"/>
      <c r="E3" s="53"/>
      <c r="F3" s="53"/>
      <c r="G3" s="53"/>
      <c r="H3" s="53"/>
      <c r="I3" s="53"/>
      <c r="J3" s="53"/>
      <c r="K3" s="53"/>
      <c r="L3" s="53"/>
      <c r="M3" s="53"/>
      <c r="N3" s="51"/>
      <c r="O3" s="50"/>
      <c r="P3" s="51"/>
    </row>
    <row r="4" spans="1:16" s="13" customFormat="1" ht="57.75" customHeight="1">
      <c r="A4" s="56"/>
      <c r="B4" s="56"/>
      <c r="C4" s="11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1" t="s">
        <v>29</v>
      </c>
      <c r="J4" s="11" t="s">
        <v>30</v>
      </c>
      <c r="K4" s="11" t="s">
        <v>31</v>
      </c>
      <c r="L4" s="11" t="s">
        <v>32</v>
      </c>
      <c r="M4" s="11" t="s">
        <v>33</v>
      </c>
      <c r="N4" s="11" t="s">
        <v>34</v>
      </c>
      <c r="O4" s="11" t="s">
        <v>35</v>
      </c>
      <c r="P4" s="11" t="s">
        <v>36</v>
      </c>
    </row>
    <row r="5" spans="1:16" ht="32.25" customHeight="1">
      <c r="A5" s="5">
        <v>6</v>
      </c>
      <c r="B5" s="9" t="s">
        <v>4</v>
      </c>
      <c r="C5" s="19">
        <f>january!E10</f>
        <v>22</v>
      </c>
      <c r="D5" s="19">
        <f>february!E11</f>
        <v>27</v>
      </c>
      <c r="E5" s="19">
        <f>march!E11</f>
        <v>26</v>
      </c>
      <c r="F5" s="19">
        <f>april!E11</f>
        <v>41</v>
      </c>
      <c r="G5" s="19">
        <v>42</v>
      </c>
      <c r="H5" s="19">
        <v>41</v>
      </c>
      <c r="I5" s="19">
        <v>34</v>
      </c>
      <c r="J5" s="19">
        <v>47</v>
      </c>
      <c r="K5" s="19">
        <v>43</v>
      </c>
      <c r="L5" s="19">
        <v>35</v>
      </c>
      <c r="M5" s="19">
        <v>40</v>
      </c>
      <c r="N5" s="19">
        <v>46</v>
      </c>
      <c r="O5" s="12">
        <f>SUM(C5:N5)</f>
        <v>444</v>
      </c>
      <c r="P5" s="12">
        <v>372</v>
      </c>
    </row>
    <row r="6" ht="25.5" customHeight="1"/>
    <row r="7" spans="1:3" s="6" customFormat="1" ht="33" customHeight="1">
      <c r="A7" s="2"/>
      <c r="B7" s="2"/>
      <c r="C7" s="2"/>
    </row>
  </sheetData>
  <sheetProtection/>
  <mergeCells count="5">
    <mergeCell ref="A1:P1"/>
    <mergeCell ref="O2:P3"/>
    <mergeCell ref="C2:N3"/>
    <mergeCell ref="A2:A4"/>
    <mergeCell ref="B2:B4"/>
  </mergeCells>
  <printOptions/>
  <pageMargins left="0.1" right="0.1" top="0.2" bottom="0.2" header="0.2" footer="0.2"/>
  <pageSetup horizontalDpi="600" verticalDpi="600" orientation="landscape" r:id="rId1"/>
  <headerFooter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7.574218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9.140625" style="2" customWidth="1"/>
    <col min="12" max="12" width="12.28125" style="2" customWidth="1"/>
    <col min="13" max="13" width="11.57421875" style="2" customWidth="1"/>
    <col min="14" max="14" width="9.28125" style="2" customWidth="1"/>
    <col min="15" max="15" width="12.57421875" style="2" customWidth="1"/>
    <col min="16" max="16" width="11.8515625" style="2" customWidth="1"/>
    <col min="17" max="17" width="8.7109375" style="2" customWidth="1"/>
    <col min="18" max="18" width="12.421875" style="2" customWidth="1"/>
    <col min="19" max="19" width="12.28125" style="2" customWidth="1"/>
    <col min="20" max="20" width="8.140625" style="2" customWidth="1"/>
    <col min="21" max="21" width="13.421875" style="2" customWidth="1"/>
    <col min="22" max="22" width="11.8515625" style="2" bestFit="1" customWidth="1"/>
    <col min="23" max="23" width="9.140625" style="2" customWidth="1"/>
    <col min="24" max="24" width="8.8515625" style="2" customWidth="1"/>
    <col min="25" max="16384" width="9.140625" style="1" customWidth="1"/>
  </cols>
  <sheetData>
    <row r="1" spans="1:24" ht="18.7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6" customFormat="1" ht="31.5" customHeight="1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25.5" customHeight="1">
      <c r="A3" s="22" t="s">
        <v>0</v>
      </c>
      <c r="B3" s="22" t="s">
        <v>3</v>
      </c>
      <c r="C3" s="22" t="s">
        <v>16</v>
      </c>
      <c r="D3" s="22" t="s">
        <v>17</v>
      </c>
      <c r="E3" s="22" t="s">
        <v>15</v>
      </c>
      <c r="F3" s="35" t="s">
        <v>6</v>
      </c>
      <c r="G3" s="36"/>
      <c r="H3" s="37"/>
      <c r="I3" s="23" t="s">
        <v>2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38" t="s">
        <v>5</v>
      </c>
    </row>
    <row r="4" spans="1:24" ht="22.5" customHeight="1">
      <c r="A4" s="22"/>
      <c r="B4" s="22"/>
      <c r="C4" s="22"/>
      <c r="D4" s="22"/>
      <c r="E4" s="22"/>
      <c r="F4" s="33" t="s">
        <v>7</v>
      </c>
      <c r="G4" s="33" t="s">
        <v>8</v>
      </c>
      <c r="H4" s="33" t="s">
        <v>9</v>
      </c>
      <c r="I4" s="23" t="s">
        <v>10</v>
      </c>
      <c r="J4" s="24"/>
      <c r="K4" s="25"/>
      <c r="L4" s="23" t="s">
        <v>11</v>
      </c>
      <c r="M4" s="24"/>
      <c r="N4" s="25"/>
      <c r="O4" s="23" t="s">
        <v>12</v>
      </c>
      <c r="P4" s="24"/>
      <c r="Q4" s="25"/>
      <c r="R4" s="23" t="s">
        <v>21</v>
      </c>
      <c r="S4" s="24"/>
      <c r="T4" s="25"/>
      <c r="U4" s="23" t="s">
        <v>13</v>
      </c>
      <c r="V4" s="24"/>
      <c r="W4" s="25"/>
      <c r="X4" s="39"/>
    </row>
    <row r="5" spans="1:24" ht="40.5" customHeight="1">
      <c r="A5" s="22"/>
      <c r="B5" s="22"/>
      <c r="C5" s="22"/>
      <c r="D5" s="22"/>
      <c r="E5" s="22"/>
      <c r="F5" s="34"/>
      <c r="G5" s="34"/>
      <c r="H5" s="34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0"/>
    </row>
    <row r="6" spans="1:24" ht="15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20.25" customHeight="1">
      <c r="A7" s="30">
        <v>6</v>
      </c>
      <c r="B7" s="27" t="s">
        <v>4</v>
      </c>
      <c r="C7" s="5" t="s">
        <v>57</v>
      </c>
      <c r="D7" s="5" t="s">
        <v>91</v>
      </c>
      <c r="E7" s="5">
        <v>2</v>
      </c>
      <c r="F7" s="5">
        <v>1</v>
      </c>
      <c r="G7" s="5">
        <v>1</v>
      </c>
      <c r="H7" s="5">
        <f>K7+N7+Q7+T7+W7</f>
        <v>0</v>
      </c>
      <c r="I7" s="5">
        <v>0</v>
      </c>
      <c r="J7" s="5">
        <v>0</v>
      </c>
      <c r="K7" s="5">
        <v>0</v>
      </c>
      <c r="L7" s="5">
        <v>1</v>
      </c>
      <c r="M7" s="5">
        <v>1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/>
    </row>
    <row r="8" spans="1:24" ht="20.25" customHeight="1">
      <c r="A8" s="31"/>
      <c r="B8" s="28"/>
      <c r="C8" s="16">
        <v>41314</v>
      </c>
      <c r="D8" s="5" t="s">
        <v>18</v>
      </c>
      <c r="E8" s="5">
        <v>20</v>
      </c>
      <c r="F8" s="5">
        <v>17</v>
      </c>
      <c r="G8" s="5">
        <v>2</v>
      </c>
      <c r="H8" s="5">
        <v>1</v>
      </c>
      <c r="I8" s="5">
        <v>4</v>
      </c>
      <c r="J8" s="5">
        <v>2</v>
      </c>
      <c r="K8" s="5">
        <v>0</v>
      </c>
      <c r="L8" s="5">
        <v>11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1</v>
      </c>
      <c r="X8" s="5"/>
    </row>
    <row r="9" spans="1:24" ht="20.25" customHeight="1">
      <c r="A9" s="31"/>
      <c r="B9" s="28"/>
      <c r="C9" s="5" t="s">
        <v>58</v>
      </c>
      <c r="D9" s="5" t="s">
        <v>19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/>
    </row>
    <row r="10" spans="1:24" ht="20.25" customHeight="1">
      <c r="A10" s="32"/>
      <c r="B10" s="29"/>
      <c r="C10" s="5" t="s">
        <v>59</v>
      </c>
      <c r="D10" s="5" t="s">
        <v>20</v>
      </c>
      <c r="E10" s="5">
        <v>5</v>
      </c>
      <c r="F10" s="5">
        <v>5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/>
    </row>
    <row r="11" spans="1:24" ht="18" customHeight="1">
      <c r="A11" s="23" t="s">
        <v>41</v>
      </c>
      <c r="B11" s="24"/>
      <c r="C11" s="24"/>
      <c r="D11" s="25"/>
      <c r="E11" s="4">
        <f>SUM(E7:E10)</f>
        <v>27</v>
      </c>
      <c r="F11" s="4">
        <f>SUM(F7:F10)</f>
        <v>23</v>
      </c>
      <c r="G11" s="4">
        <f>SUM(G7:G10)</f>
        <v>3</v>
      </c>
      <c r="H11" s="4">
        <f>SUM(H7:H10)</f>
        <v>1</v>
      </c>
      <c r="I11" s="4">
        <v>5</v>
      </c>
      <c r="J11" s="4">
        <v>2</v>
      </c>
      <c r="K11" s="4">
        <v>0</v>
      </c>
      <c r="L11" s="4">
        <v>15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0</v>
      </c>
      <c r="W11" s="4">
        <v>1</v>
      </c>
      <c r="X11" s="7"/>
    </row>
  </sheetData>
  <sheetProtection/>
  <mergeCells count="21">
    <mergeCell ref="A7:A10"/>
    <mergeCell ref="B7:B10"/>
    <mergeCell ref="C3:C5"/>
    <mergeCell ref="D3:D5"/>
    <mergeCell ref="E3:E5"/>
    <mergeCell ref="X3:X5"/>
    <mergeCell ref="F4:F5"/>
    <mergeCell ref="G4:G5"/>
    <mergeCell ref="H4:H5"/>
    <mergeCell ref="I4:K4"/>
    <mergeCell ref="L4:N4"/>
    <mergeCell ref="O4:Q4"/>
    <mergeCell ref="R4:T4"/>
    <mergeCell ref="U4:W4"/>
    <mergeCell ref="A1:X1"/>
    <mergeCell ref="A2:X2"/>
    <mergeCell ref="A11:D11"/>
    <mergeCell ref="A3:A5"/>
    <mergeCell ref="B3:B5"/>
    <mergeCell ref="F3:H3"/>
    <mergeCell ref="I3:W3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1.42187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9.140625" style="2" customWidth="1"/>
    <col min="12" max="12" width="12.28125" style="2" customWidth="1"/>
    <col min="13" max="13" width="11.57421875" style="2" customWidth="1"/>
    <col min="14" max="14" width="10.28125" style="2" customWidth="1"/>
    <col min="15" max="15" width="12.57421875" style="2" customWidth="1"/>
    <col min="16" max="16" width="11.8515625" style="2" customWidth="1"/>
    <col min="17" max="17" width="8.421875" style="2" customWidth="1"/>
    <col min="18" max="18" width="12.421875" style="2" customWidth="1"/>
    <col min="19" max="19" width="12.28125" style="2" customWidth="1"/>
    <col min="20" max="20" width="9.421875" style="2" customWidth="1"/>
    <col min="21" max="21" width="13.421875" style="2" customWidth="1"/>
    <col min="22" max="22" width="11.8515625" style="2" bestFit="1" customWidth="1"/>
    <col min="23" max="23" width="9.140625" style="2" customWidth="1"/>
    <col min="24" max="24" width="6.8515625" style="2" customWidth="1"/>
    <col min="25" max="16384" width="9.140625" style="1" customWidth="1"/>
  </cols>
  <sheetData>
    <row r="1" spans="1:24" ht="18.75" customHeight="1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6" customFormat="1" ht="33.75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28.5" customHeight="1">
      <c r="A3" s="22" t="s">
        <v>0</v>
      </c>
      <c r="B3" s="22" t="s">
        <v>3</v>
      </c>
      <c r="C3" s="22" t="s">
        <v>16</v>
      </c>
      <c r="D3" s="22" t="s">
        <v>17</v>
      </c>
      <c r="E3" s="22" t="s">
        <v>15</v>
      </c>
      <c r="F3" s="22" t="s">
        <v>6</v>
      </c>
      <c r="G3" s="22"/>
      <c r="H3" s="22"/>
      <c r="I3" s="22" t="s">
        <v>2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43" t="s">
        <v>5</v>
      </c>
    </row>
    <row r="4" spans="1:24" ht="25.5" customHeight="1">
      <c r="A4" s="22"/>
      <c r="B4" s="22"/>
      <c r="C4" s="22"/>
      <c r="D4" s="22"/>
      <c r="E4" s="22"/>
      <c r="F4" s="22" t="s">
        <v>7</v>
      </c>
      <c r="G4" s="22" t="s">
        <v>8</v>
      </c>
      <c r="H4" s="22" t="s">
        <v>9</v>
      </c>
      <c r="I4" s="22" t="s">
        <v>10</v>
      </c>
      <c r="J4" s="22"/>
      <c r="K4" s="22"/>
      <c r="L4" s="22" t="s">
        <v>11</v>
      </c>
      <c r="M4" s="22"/>
      <c r="N4" s="22"/>
      <c r="O4" s="22" t="s">
        <v>12</v>
      </c>
      <c r="P4" s="22"/>
      <c r="Q4" s="22"/>
      <c r="R4" s="22" t="s">
        <v>21</v>
      </c>
      <c r="S4" s="22"/>
      <c r="T4" s="22"/>
      <c r="U4" s="22" t="s">
        <v>13</v>
      </c>
      <c r="V4" s="22"/>
      <c r="W4" s="22"/>
      <c r="X4" s="43"/>
    </row>
    <row r="5" spans="1:24" ht="40.5" customHeight="1">
      <c r="A5" s="22"/>
      <c r="B5" s="22"/>
      <c r="C5" s="22"/>
      <c r="D5" s="22"/>
      <c r="E5" s="22"/>
      <c r="F5" s="22"/>
      <c r="G5" s="22"/>
      <c r="H5" s="22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3"/>
    </row>
    <row r="6" spans="1:24" ht="10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19.5" customHeight="1">
      <c r="A7" s="30">
        <v>6</v>
      </c>
      <c r="B7" s="27" t="s">
        <v>4</v>
      </c>
      <c r="C7" s="5" t="s">
        <v>60</v>
      </c>
      <c r="D7" s="5" t="s">
        <v>91</v>
      </c>
      <c r="E7" s="5">
        <v>6</v>
      </c>
      <c r="F7" s="5">
        <v>5</v>
      </c>
      <c r="G7" s="5">
        <v>1</v>
      </c>
      <c r="H7" s="5">
        <v>0</v>
      </c>
      <c r="I7" s="5">
        <v>2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2</v>
      </c>
      <c r="V7" s="5">
        <v>0</v>
      </c>
      <c r="W7" s="5">
        <v>0</v>
      </c>
      <c r="X7" s="5"/>
    </row>
    <row r="8" spans="1:24" ht="19.5" customHeight="1">
      <c r="A8" s="31"/>
      <c r="B8" s="28"/>
      <c r="C8" s="5" t="s">
        <v>61</v>
      </c>
      <c r="D8" s="5" t="s">
        <v>18</v>
      </c>
      <c r="E8" s="5">
        <v>11</v>
      </c>
      <c r="F8" s="5">
        <v>10</v>
      </c>
      <c r="G8" s="5">
        <v>1</v>
      </c>
      <c r="H8" s="5">
        <v>0</v>
      </c>
      <c r="I8" s="5">
        <v>5</v>
      </c>
      <c r="J8" s="5">
        <v>0</v>
      </c>
      <c r="K8" s="5">
        <v>0</v>
      </c>
      <c r="L8" s="5">
        <v>2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2</v>
      </c>
      <c r="V8" s="5">
        <v>0</v>
      </c>
      <c r="W8" s="5">
        <v>0</v>
      </c>
      <c r="X8" s="5"/>
    </row>
    <row r="9" spans="1:24" ht="19.5" customHeight="1">
      <c r="A9" s="31"/>
      <c r="B9" s="28"/>
      <c r="C9" s="5" t="s">
        <v>62</v>
      </c>
      <c r="D9" s="5" t="s">
        <v>19</v>
      </c>
      <c r="E9" s="5">
        <v>5</v>
      </c>
      <c r="F9" s="5">
        <v>5</v>
      </c>
      <c r="G9" s="5">
        <v>0</v>
      </c>
      <c r="H9" s="5">
        <v>0</v>
      </c>
      <c r="I9" s="5">
        <v>3</v>
      </c>
      <c r="J9" s="5">
        <v>0</v>
      </c>
      <c r="K9" s="5">
        <v>0</v>
      </c>
      <c r="L9" s="5">
        <v>2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/>
    </row>
    <row r="10" spans="1:24" ht="19.5" customHeight="1">
      <c r="A10" s="32"/>
      <c r="B10" s="29"/>
      <c r="C10" s="5" t="s">
        <v>63</v>
      </c>
      <c r="D10" s="5" t="s">
        <v>20</v>
      </c>
      <c r="E10" s="5">
        <v>4</v>
      </c>
      <c r="F10" s="5">
        <v>4</v>
      </c>
      <c r="G10" s="5">
        <v>0</v>
      </c>
      <c r="H10" s="5">
        <v>0</v>
      </c>
      <c r="I10" s="5">
        <v>4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/>
    </row>
    <row r="11" spans="1:24" ht="19.5" customHeight="1">
      <c r="A11" s="35" t="s">
        <v>41</v>
      </c>
      <c r="B11" s="36"/>
      <c r="C11" s="36"/>
      <c r="D11" s="37"/>
      <c r="E11" s="20">
        <f>SUM(E7:E10)</f>
        <v>26</v>
      </c>
      <c r="F11" s="20">
        <f>SUM(F7:F10)</f>
        <v>24</v>
      </c>
      <c r="G11" s="20">
        <f>SUM(G7:G10)</f>
        <v>2</v>
      </c>
      <c r="H11" s="20">
        <f>SUM(H7:H10)</f>
        <v>0</v>
      </c>
      <c r="I11" s="20">
        <v>14</v>
      </c>
      <c r="J11" s="20">
        <v>1</v>
      </c>
      <c r="K11" s="20">
        <v>0</v>
      </c>
      <c r="L11" s="20">
        <v>4</v>
      </c>
      <c r="M11" s="20">
        <v>1</v>
      </c>
      <c r="N11" s="20">
        <v>0</v>
      </c>
      <c r="O11" s="20">
        <v>1</v>
      </c>
      <c r="P11" s="20">
        <v>0</v>
      </c>
      <c r="Q11" s="20">
        <v>0</v>
      </c>
      <c r="R11" s="20">
        <v>1</v>
      </c>
      <c r="S11" s="20">
        <v>0</v>
      </c>
      <c r="T11" s="20">
        <v>0</v>
      </c>
      <c r="U11" s="20">
        <v>4</v>
      </c>
      <c r="V11" s="20">
        <v>0</v>
      </c>
      <c r="W11" s="20">
        <v>0</v>
      </c>
      <c r="X11" s="7"/>
    </row>
    <row r="12" spans="1:24" ht="12.7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1"/>
    </row>
    <row r="13" spans="1:24" ht="12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4"/>
    </row>
    <row r="14" spans="1:24" ht="12.7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4"/>
    </row>
    <row r="15" spans="1:24" ht="12.7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4"/>
    </row>
    <row r="16" spans="1:24" ht="12.7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4"/>
    </row>
    <row r="17" spans="1:24" ht="12.7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"/>
    </row>
    <row r="18" spans="1:24" ht="12.7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4"/>
    </row>
    <row r="19" spans="1:24" ht="12.7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4"/>
    </row>
    <row r="20" spans="1:24" ht="12.7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4"/>
    </row>
    <row r="21" spans="1:24" ht="12.7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4"/>
    </row>
    <row r="22" spans="1:24" ht="12.7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4"/>
    </row>
    <row r="23" spans="1:24" ht="12.7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</row>
    <row r="24" spans="1:24" ht="12.7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</row>
    <row r="25" spans="1:24" ht="12.7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4"/>
    </row>
    <row r="26" spans="1:24" ht="12.7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4"/>
    </row>
    <row r="27" spans="1:24" ht="12.7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4"/>
    </row>
    <row r="28" spans="1:24" ht="12.7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</row>
    <row r="29" spans="1:24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</row>
  </sheetData>
  <sheetProtection/>
  <mergeCells count="21">
    <mergeCell ref="A7:A10"/>
    <mergeCell ref="B7:B10"/>
    <mergeCell ref="A11:D11"/>
    <mergeCell ref="G4:G5"/>
    <mergeCell ref="C3:C5"/>
    <mergeCell ref="A1:X1"/>
    <mergeCell ref="A2:X2"/>
    <mergeCell ref="A3:A5"/>
    <mergeCell ref="B3:B5"/>
    <mergeCell ref="O4:Q4"/>
    <mergeCell ref="H4:H5"/>
    <mergeCell ref="D3:D5"/>
    <mergeCell ref="R4:T4"/>
    <mergeCell ref="X3:X5"/>
    <mergeCell ref="F4:F5"/>
    <mergeCell ref="E3:E5"/>
    <mergeCell ref="I4:K4"/>
    <mergeCell ref="L4:N4"/>
    <mergeCell ref="U4:W4"/>
    <mergeCell ref="F3:H3"/>
    <mergeCell ref="I3:W3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7" sqref="D7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6.421875" style="2" customWidth="1"/>
    <col min="25" max="16384" width="9.140625" style="1" customWidth="1"/>
  </cols>
  <sheetData>
    <row r="1" spans="1:24" ht="18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9" ht="29.25" customHeight="1">
      <c r="A2" s="45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24" ht="30" customHeight="1">
      <c r="A3" s="22" t="s">
        <v>0</v>
      </c>
      <c r="B3" s="22" t="s">
        <v>3</v>
      </c>
      <c r="C3" s="22" t="s">
        <v>16</v>
      </c>
      <c r="D3" s="22" t="s">
        <v>17</v>
      </c>
      <c r="E3" s="22" t="s">
        <v>15</v>
      </c>
      <c r="F3" s="35" t="s">
        <v>6</v>
      </c>
      <c r="G3" s="36"/>
      <c r="H3" s="37"/>
      <c r="I3" s="23" t="s">
        <v>2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38" t="s">
        <v>5</v>
      </c>
    </row>
    <row r="4" spans="1:24" ht="22.5" customHeight="1">
      <c r="A4" s="22"/>
      <c r="B4" s="22"/>
      <c r="C4" s="22"/>
      <c r="D4" s="22"/>
      <c r="E4" s="22"/>
      <c r="F4" s="33" t="s">
        <v>7</v>
      </c>
      <c r="G4" s="33" t="s">
        <v>8</v>
      </c>
      <c r="H4" s="33" t="s">
        <v>9</v>
      </c>
      <c r="I4" s="23" t="s">
        <v>10</v>
      </c>
      <c r="J4" s="24"/>
      <c r="K4" s="25"/>
      <c r="L4" s="23" t="s">
        <v>11</v>
      </c>
      <c r="M4" s="24"/>
      <c r="N4" s="25"/>
      <c r="O4" s="23" t="s">
        <v>12</v>
      </c>
      <c r="P4" s="24"/>
      <c r="Q4" s="25"/>
      <c r="R4" s="23" t="s">
        <v>21</v>
      </c>
      <c r="S4" s="24"/>
      <c r="T4" s="25"/>
      <c r="U4" s="23" t="s">
        <v>13</v>
      </c>
      <c r="V4" s="24"/>
      <c r="W4" s="25"/>
      <c r="X4" s="39"/>
    </row>
    <row r="5" spans="1:24" ht="44.25" customHeight="1">
      <c r="A5" s="22"/>
      <c r="B5" s="22"/>
      <c r="C5" s="22"/>
      <c r="D5" s="22"/>
      <c r="E5" s="22"/>
      <c r="F5" s="34"/>
      <c r="G5" s="34"/>
      <c r="H5" s="34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0"/>
    </row>
    <row r="6" spans="1:24" ht="14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19.5" customHeight="1">
      <c r="A7" s="30">
        <v>6</v>
      </c>
      <c r="B7" s="27" t="s">
        <v>4</v>
      </c>
      <c r="C7" s="5" t="s">
        <v>64</v>
      </c>
      <c r="D7" s="5" t="s">
        <v>92</v>
      </c>
      <c r="E7" s="5">
        <v>7</v>
      </c>
      <c r="F7" s="5">
        <v>7</v>
      </c>
      <c r="G7" s="5">
        <v>0</v>
      </c>
      <c r="H7" s="5">
        <v>0</v>
      </c>
      <c r="I7" s="5">
        <v>6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/>
    </row>
    <row r="8" spans="1:24" ht="19.5" customHeight="1">
      <c r="A8" s="31"/>
      <c r="B8" s="28"/>
      <c r="C8" s="5" t="s">
        <v>65</v>
      </c>
      <c r="D8" s="5" t="s">
        <v>56</v>
      </c>
      <c r="E8" s="5">
        <v>23</v>
      </c>
      <c r="F8" s="5">
        <v>23</v>
      </c>
      <c r="G8" s="5">
        <v>0</v>
      </c>
      <c r="H8" s="5">
        <v>0</v>
      </c>
      <c r="I8" s="5">
        <v>11</v>
      </c>
      <c r="J8" s="5">
        <v>0</v>
      </c>
      <c r="K8" s="5">
        <v>0</v>
      </c>
      <c r="L8" s="5">
        <v>4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6</v>
      </c>
      <c r="V8" s="5">
        <v>0</v>
      </c>
      <c r="W8" s="5">
        <v>0</v>
      </c>
      <c r="X8" s="5"/>
    </row>
    <row r="9" spans="1:24" s="15" customFormat="1" ht="19.5" customHeight="1">
      <c r="A9" s="31"/>
      <c r="B9" s="28"/>
      <c r="C9" s="10" t="s">
        <v>66</v>
      </c>
      <c r="D9" s="10" t="s">
        <v>19</v>
      </c>
      <c r="E9" s="5">
        <v>5</v>
      </c>
      <c r="F9" s="5">
        <v>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3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/>
    </row>
    <row r="10" spans="1:24" ht="19.5" customHeight="1">
      <c r="A10" s="32"/>
      <c r="B10" s="29"/>
      <c r="C10" s="5" t="s">
        <v>67</v>
      </c>
      <c r="D10" s="5" t="s">
        <v>20</v>
      </c>
      <c r="E10" s="5">
        <v>6</v>
      </c>
      <c r="F10" s="5">
        <v>4</v>
      </c>
      <c r="G10" s="5">
        <v>2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3</v>
      </c>
      <c r="V10" s="5">
        <v>2</v>
      </c>
      <c r="W10" s="5"/>
      <c r="X10" s="5"/>
    </row>
    <row r="11" spans="1:24" ht="19.5" customHeight="1">
      <c r="A11" s="23" t="s">
        <v>41</v>
      </c>
      <c r="B11" s="24"/>
      <c r="C11" s="24"/>
      <c r="D11" s="25"/>
      <c r="E11" s="4">
        <f>SUM(E7:E10)</f>
        <v>41</v>
      </c>
      <c r="F11" s="4">
        <f>SUM(F7:F10)</f>
        <v>39</v>
      </c>
      <c r="G11" s="4">
        <f>SUM(G7:G10)</f>
        <v>2</v>
      </c>
      <c r="H11" s="4">
        <f>SUM(H7:H10)</f>
        <v>0</v>
      </c>
      <c r="I11" s="4">
        <v>18</v>
      </c>
      <c r="J11" s="4">
        <v>0</v>
      </c>
      <c r="K11" s="4">
        <v>0</v>
      </c>
      <c r="L11" s="4">
        <v>8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2</v>
      </c>
      <c r="S11" s="4">
        <v>0</v>
      </c>
      <c r="T11" s="4">
        <v>0</v>
      </c>
      <c r="U11" s="4">
        <v>10</v>
      </c>
      <c r="V11" s="4">
        <v>2</v>
      </c>
      <c r="W11" s="4">
        <v>0</v>
      </c>
      <c r="X11" s="5"/>
    </row>
  </sheetData>
  <sheetProtection/>
  <mergeCells count="22">
    <mergeCell ref="A7:A10"/>
    <mergeCell ref="B7:B10"/>
    <mergeCell ref="A11:D11"/>
    <mergeCell ref="A1:X1"/>
    <mergeCell ref="A2:X2"/>
    <mergeCell ref="G4:G5"/>
    <mergeCell ref="H4:H5"/>
    <mergeCell ref="I4:K4"/>
    <mergeCell ref="L4:N4"/>
    <mergeCell ref="U4:W4"/>
    <mergeCell ref="F4:F5"/>
    <mergeCell ref="E3:E5"/>
    <mergeCell ref="Y2:AM2"/>
    <mergeCell ref="A3:A5"/>
    <mergeCell ref="B3:B5"/>
    <mergeCell ref="C3:C5"/>
    <mergeCell ref="D3:D5"/>
    <mergeCell ref="X3:X5"/>
    <mergeCell ref="F3:H3"/>
    <mergeCell ref="I3:W3"/>
    <mergeCell ref="O4:Q4"/>
    <mergeCell ref="R4:T4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5"/>
  <sheetViews>
    <sheetView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8" sqref="A8"/>
      <selection pane="bottomRight" activeCell="C11" sqref="C11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11.421875" style="2" customWidth="1"/>
    <col min="6" max="6" width="11.7109375" style="2" customWidth="1"/>
    <col min="7" max="7" width="12.00390625" style="2" customWidth="1"/>
    <col min="8" max="8" width="8.28125" style="2" bestFit="1" customWidth="1"/>
    <col min="9" max="9" width="13.00390625" style="2" customWidth="1"/>
    <col min="10" max="10" width="11.7109375" style="2" customWidth="1"/>
    <col min="11" max="11" width="8.8515625" style="2" customWidth="1"/>
    <col min="12" max="12" width="11.8515625" style="2" customWidth="1"/>
    <col min="13" max="13" width="13.00390625" style="2" customWidth="1"/>
    <col min="14" max="14" width="9.28125" style="2" customWidth="1"/>
    <col min="15" max="15" width="12.140625" style="2" customWidth="1"/>
    <col min="16" max="16" width="11.57421875" style="2" customWidth="1"/>
    <col min="17" max="17" width="8.57421875" style="2" customWidth="1"/>
    <col min="18" max="18" width="12.00390625" style="2" customWidth="1"/>
    <col min="19" max="19" width="12.28125" style="2" customWidth="1"/>
    <col min="20" max="20" width="8.7109375" style="2" customWidth="1"/>
    <col min="21" max="21" width="11.7109375" style="2" customWidth="1"/>
    <col min="22" max="22" width="12.421875" style="2" customWidth="1"/>
    <col min="23" max="23" width="8.28125" style="2" customWidth="1"/>
    <col min="24" max="24" width="8.57421875" style="2" customWidth="1"/>
    <col min="25" max="16384" width="9.140625" style="1" customWidth="1"/>
  </cols>
  <sheetData>
    <row r="1" spans="1:24" ht="24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9" ht="29.25" customHeight="1">
      <c r="A2" s="45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3.2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39.75" customHeight="1">
      <c r="A5" s="45" t="s">
        <v>46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6" customHeight="1">
      <c r="A7" s="22" t="s">
        <v>0</v>
      </c>
      <c r="B7" s="22" t="s">
        <v>3</v>
      </c>
      <c r="C7" s="22" t="s">
        <v>16</v>
      </c>
      <c r="D7" s="22" t="s">
        <v>17</v>
      </c>
      <c r="E7" s="22" t="s">
        <v>15</v>
      </c>
      <c r="F7" s="35" t="s">
        <v>6</v>
      </c>
      <c r="G7" s="36"/>
      <c r="H7" s="37"/>
      <c r="I7" s="23" t="s">
        <v>2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38" t="s">
        <v>5</v>
      </c>
    </row>
    <row r="8" spans="1:24" ht="27" customHeight="1">
      <c r="A8" s="22"/>
      <c r="B8" s="22"/>
      <c r="C8" s="22"/>
      <c r="D8" s="22"/>
      <c r="E8" s="22"/>
      <c r="F8" s="33" t="s">
        <v>7</v>
      </c>
      <c r="G8" s="33" t="s">
        <v>8</v>
      </c>
      <c r="H8" s="33" t="s">
        <v>9</v>
      </c>
      <c r="I8" s="23" t="s">
        <v>10</v>
      </c>
      <c r="J8" s="24"/>
      <c r="K8" s="25"/>
      <c r="L8" s="23" t="s">
        <v>11</v>
      </c>
      <c r="M8" s="24"/>
      <c r="N8" s="25"/>
      <c r="O8" s="23" t="s">
        <v>12</v>
      </c>
      <c r="P8" s="24"/>
      <c r="Q8" s="25"/>
      <c r="R8" s="23" t="s">
        <v>21</v>
      </c>
      <c r="S8" s="24"/>
      <c r="T8" s="25"/>
      <c r="U8" s="23" t="s">
        <v>13</v>
      </c>
      <c r="V8" s="24"/>
      <c r="W8" s="25"/>
      <c r="X8" s="39"/>
    </row>
    <row r="9" spans="1:24" ht="44.25" customHeight="1">
      <c r="A9" s="22"/>
      <c r="B9" s="22"/>
      <c r="C9" s="22"/>
      <c r="D9" s="22"/>
      <c r="E9" s="22"/>
      <c r="F9" s="34"/>
      <c r="G9" s="34"/>
      <c r="H9" s="34"/>
      <c r="I9" s="4" t="s">
        <v>7</v>
      </c>
      <c r="J9" s="4" t="s">
        <v>8</v>
      </c>
      <c r="K9" s="4" t="s">
        <v>9</v>
      </c>
      <c r="L9" s="4" t="s">
        <v>7</v>
      </c>
      <c r="M9" s="4" t="s">
        <v>8</v>
      </c>
      <c r="N9" s="4" t="s">
        <v>9</v>
      </c>
      <c r="O9" s="4" t="s">
        <v>7</v>
      </c>
      <c r="P9" s="4" t="s">
        <v>8</v>
      </c>
      <c r="Q9" s="4" t="s">
        <v>9</v>
      </c>
      <c r="R9" s="4" t="s">
        <v>7</v>
      </c>
      <c r="S9" s="4" t="s">
        <v>8</v>
      </c>
      <c r="T9" s="4" t="s">
        <v>9</v>
      </c>
      <c r="U9" s="4" t="s">
        <v>7</v>
      </c>
      <c r="V9" s="4" t="s">
        <v>8</v>
      </c>
      <c r="W9" s="4" t="s">
        <v>9</v>
      </c>
      <c r="X9" s="40"/>
    </row>
    <row r="10" spans="1:24" ht="18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  <c r="X10" s="8">
        <v>24</v>
      </c>
    </row>
    <row r="11" spans="1:24" ht="23.25" customHeight="1">
      <c r="A11" s="30">
        <v>6</v>
      </c>
      <c r="B11" s="27" t="s">
        <v>4</v>
      </c>
      <c r="C11" s="5" t="s">
        <v>68</v>
      </c>
      <c r="D11" s="5" t="s">
        <v>92</v>
      </c>
      <c r="E11" s="5">
        <v>7</v>
      </c>
      <c r="F11" s="5">
        <v>6</v>
      </c>
      <c r="G11" s="5">
        <v>0</v>
      </c>
      <c r="H11" s="5">
        <v>1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2</v>
      </c>
      <c r="S11" s="5">
        <v>0</v>
      </c>
      <c r="T11" s="5">
        <v>0</v>
      </c>
      <c r="U11" s="5">
        <v>1</v>
      </c>
      <c r="V11" s="5">
        <v>0</v>
      </c>
      <c r="W11" s="5">
        <v>1</v>
      </c>
      <c r="X11" s="5"/>
    </row>
    <row r="12" spans="1:24" ht="23.25" customHeight="1">
      <c r="A12" s="31"/>
      <c r="B12" s="28"/>
      <c r="C12" s="5" t="s">
        <v>69</v>
      </c>
      <c r="D12" s="5" t="s">
        <v>56</v>
      </c>
      <c r="E12" s="5">
        <v>21</v>
      </c>
      <c r="F12" s="5">
        <v>20</v>
      </c>
      <c r="G12" s="5">
        <v>1</v>
      </c>
      <c r="H12" s="5">
        <f>K12+N12+Q12+T12+W12</f>
        <v>0</v>
      </c>
      <c r="I12" s="5">
        <v>9</v>
      </c>
      <c r="J12" s="5">
        <v>0</v>
      </c>
      <c r="K12" s="5">
        <v>0</v>
      </c>
      <c r="L12" s="5">
        <v>4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5</v>
      </c>
      <c r="S12" s="5">
        <v>0</v>
      </c>
      <c r="T12" s="5">
        <v>0</v>
      </c>
      <c r="U12" s="5">
        <v>2</v>
      </c>
      <c r="V12" s="5">
        <v>1</v>
      </c>
      <c r="W12" s="5">
        <v>0</v>
      </c>
      <c r="X12" s="5"/>
    </row>
    <row r="13" spans="1:24" ht="23.25" customHeight="1">
      <c r="A13" s="31"/>
      <c r="B13" s="28"/>
      <c r="C13" s="16">
        <v>41411</v>
      </c>
      <c r="D13" s="5" t="s">
        <v>19</v>
      </c>
      <c r="E13" s="5">
        <v>6</v>
      </c>
      <c r="F13" s="5">
        <v>6</v>
      </c>
      <c r="G13" s="5">
        <f>J13+M13+P13+V13</f>
        <v>0</v>
      </c>
      <c r="H13" s="5">
        <v>0</v>
      </c>
      <c r="I13" s="18">
        <v>1</v>
      </c>
      <c r="J13" s="5">
        <v>0</v>
      </c>
      <c r="K13" s="5">
        <v>0</v>
      </c>
      <c r="L13" s="17">
        <v>4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/>
    </row>
    <row r="14" spans="1:24" ht="23.25" customHeight="1">
      <c r="A14" s="32"/>
      <c r="B14" s="29"/>
      <c r="C14" s="16">
        <v>41418</v>
      </c>
      <c r="D14" s="5" t="s">
        <v>20</v>
      </c>
      <c r="E14" s="5">
        <v>8</v>
      </c>
      <c r="F14" s="5">
        <v>6</v>
      </c>
      <c r="G14" s="5">
        <v>2</v>
      </c>
      <c r="H14" s="5">
        <v>0</v>
      </c>
      <c r="I14" s="5">
        <v>1</v>
      </c>
      <c r="J14" s="5">
        <v>2</v>
      </c>
      <c r="K14" s="5">
        <v>0</v>
      </c>
      <c r="L14" s="5">
        <v>1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2</v>
      </c>
      <c r="V14" s="5">
        <v>0</v>
      </c>
      <c r="W14" s="5">
        <v>0</v>
      </c>
      <c r="X14" s="5"/>
    </row>
    <row r="15" spans="1:24" ht="23.25" customHeight="1">
      <c r="A15" s="23" t="s">
        <v>41</v>
      </c>
      <c r="B15" s="24"/>
      <c r="C15" s="24"/>
      <c r="D15" s="25"/>
      <c r="E15" s="4">
        <v>42</v>
      </c>
      <c r="F15" s="4">
        <v>38</v>
      </c>
      <c r="G15" s="4">
        <v>3</v>
      </c>
      <c r="H15" s="4">
        <f aca="true" t="shared" si="0" ref="H15:W15">H11+H13+H14</f>
        <v>1</v>
      </c>
      <c r="I15" s="4">
        <v>13</v>
      </c>
      <c r="J15" s="4">
        <v>2</v>
      </c>
      <c r="K15" s="4">
        <f t="shared" si="0"/>
        <v>0</v>
      </c>
      <c r="L15" s="4">
        <v>9</v>
      </c>
      <c r="M15" s="4">
        <f t="shared" si="0"/>
        <v>0</v>
      </c>
      <c r="N15" s="4">
        <f t="shared" si="0"/>
        <v>0</v>
      </c>
      <c r="O15" s="4">
        <f t="shared" si="0"/>
        <v>2</v>
      </c>
      <c r="P15" s="4">
        <f t="shared" si="0"/>
        <v>0</v>
      </c>
      <c r="Q15" s="4">
        <f t="shared" si="0"/>
        <v>0</v>
      </c>
      <c r="R15" s="4">
        <v>8</v>
      </c>
      <c r="S15" s="4">
        <f t="shared" si="0"/>
        <v>0</v>
      </c>
      <c r="T15" s="4">
        <f t="shared" si="0"/>
        <v>0</v>
      </c>
      <c r="U15" s="4">
        <v>6</v>
      </c>
      <c r="V15" s="4">
        <v>1</v>
      </c>
      <c r="W15" s="4">
        <f t="shared" si="0"/>
        <v>1</v>
      </c>
      <c r="X15" s="7"/>
    </row>
  </sheetData>
  <sheetProtection/>
  <mergeCells count="24">
    <mergeCell ref="A11:A14"/>
    <mergeCell ref="B11:B14"/>
    <mergeCell ref="A15:D15"/>
    <mergeCell ref="A5:X5"/>
    <mergeCell ref="Y2:AM2"/>
    <mergeCell ref="A7:A9"/>
    <mergeCell ref="B7:B9"/>
    <mergeCell ref="C7:C9"/>
    <mergeCell ref="D7:D9"/>
    <mergeCell ref="E7:E9"/>
    <mergeCell ref="F7:H7"/>
    <mergeCell ref="U8:W8"/>
    <mergeCell ref="F8:F9"/>
    <mergeCell ref="G8:G9"/>
    <mergeCell ref="A1:X1"/>
    <mergeCell ref="A2:X2"/>
    <mergeCell ref="H8:H9"/>
    <mergeCell ref="I8:K8"/>
    <mergeCell ref="L8:N8"/>
    <mergeCell ref="O8:Q8"/>
    <mergeCell ref="I7:W7"/>
    <mergeCell ref="X7:X9"/>
    <mergeCell ref="R8:T8"/>
    <mergeCell ref="A4:X4"/>
  </mergeCells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D8" sqref="D8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140625" style="2" customWidth="1"/>
    <col min="5" max="5" width="8.00390625" style="2" customWidth="1"/>
    <col min="6" max="6" width="11.7109375" style="2" customWidth="1"/>
    <col min="7" max="7" width="11.8515625" style="2" bestFit="1" customWidth="1"/>
    <col min="8" max="8" width="8.140625" style="2" customWidth="1"/>
    <col min="9" max="10" width="11.8515625" style="2" bestFit="1" customWidth="1"/>
    <col min="11" max="11" width="9.00390625" style="2" customWidth="1"/>
    <col min="12" max="12" width="12.140625" style="2" customWidth="1"/>
    <col min="13" max="13" width="11.8515625" style="2" customWidth="1"/>
    <col min="14" max="14" width="9.140625" style="2" customWidth="1"/>
    <col min="15" max="16" width="12.00390625" style="2" customWidth="1"/>
    <col min="17" max="17" width="10.28125" style="2" customWidth="1"/>
    <col min="18" max="19" width="11.8515625" style="2" bestFit="1" customWidth="1"/>
    <col min="20" max="20" width="10.00390625" style="2" customWidth="1"/>
    <col min="21" max="21" width="12.28125" style="2" customWidth="1"/>
    <col min="22" max="22" width="11.8515625" style="2" bestFit="1" customWidth="1"/>
    <col min="23" max="23" width="9.8515625" style="2" customWidth="1"/>
    <col min="24" max="24" width="9.28125" style="2" customWidth="1"/>
    <col min="25" max="16384" width="9.140625" style="1" customWidth="1"/>
  </cols>
  <sheetData>
    <row r="1" spans="1:24" ht="24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9" ht="29.25" customHeight="1">
      <c r="A2" s="45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2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22" t="s">
        <v>0</v>
      </c>
      <c r="B4" s="22" t="s">
        <v>3</v>
      </c>
      <c r="C4" s="22" t="s">
        <v>16</v>
      </c>
      <c r="D4" s="22" t="s">
        <v>17</v>
      </c>
      <c r="E4" s="22" t="s">
        <v>15</v>
      </c>
      <c r="F4" s="35" t="s">
        <v>6</v>
      </c>
      <c r="G4" s="36"/>
      <c r="H4" s="37"/>
      <c r="I4" s="23" t="s">
        <v>2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38" t="s">
        <v>5</v>
      </c>
    </row>
    <row r="5" spans="1:24" ht="27" customHeight="1">
      <c r="A5" s="22"/>
      <c r="B5" s="22"/>
      <c r="C5" s="22"/>
      <c r="D5" s="22"/>
      <c r="E5" s="22"/>
      <c r="F5" s="33" t="s">
        <v>7</v>
      </c>
      <c r="G5" s="33" t="s">
        <v>8</v>
      </c>
      <c r="H5" s="33" t="s">
        <v>9</v>
      </c>
      <c r="I5" s="23" t="s">
        <v>10</v>
      </c>
      <c r="J5" s="24"/>
      <c r="K5" s="25"/>
      <c r="L5" s="23" t="s">
        <v>11</v>
      </c>
      <c r="M5" s="24"/>
      <c r="N5" s="25"/>
      <c r="O5" s="23" t="s">
        <v>12</v>
      </c>
      <c r="P5" s="24"/>
      <c r="Q5" s="25"/>
      <c r="R5" s="23" t="s">
        <v>21</v>
      </c>
      <c r="S5" s="24"/>
      <c r="T5" s="25"/>
      <c r="U5" s="23" t="s">
        <v>13</v>
      </c>
      <c r="V5" s="24"/>
      <c r="W5" s="25"/>
      <c r="X5" s="39"/>
    </row>
    <row r="6" spans="1:24" ht="44.25" customHeight="1">
      <c r="A6" s="22"/>
      <c r="B6" s="22"/>
      <c r="C6" s="22"/>
      <c r="D6" s="22"/>
      <c r="E6" s="22"/>
      <c r="F6" s="34"/>
      <c r="G6" s="34"/>
      <c r="H6" s="34"/>
      <c r="I6" s="4" t="s">
        <v>7</v>
      </c>
      <c r="J6" s="4" t="s">
        <v>8</v>
      </c>
      <c r="K6" s="4" t="s">
        <v>9</v>
      </c>
      <c r="L6" s="4" t="s">
        <v>7</v>
      </c>
      <c r="M6" s="4" t="s">
        <v>8</v>
      </c>
      <c r="N6" s="4" t="s">
        <v>9</v>
      </c>
      <c r="O6" s="4" t="s">
        <v>7</v>
      </c>
      <c r="P6" s="4" t="s">
        <v>8</v>
      </c>
      <c r="Q6" s="4" t="s">
        <v>9</v>
      </c>
      <c r="R6" s="4" t="s">
        <v>7</v>
      </c>
      <c r="S6" s="4" t="s">
        <v>8</v>
      </c>
      <c r="T6" s="4" t="s">
        <v>9</v>
      </c>
      <c r="U6" s="4" t="s">
        <v>7</v>
      </c>
      <c r="V6" s="4" t="s">
        <v>8</v>
      </c>
      <c r="W6" s="4" t="s">
        <v>9</v>
      </c>
      <c r="X6" s="40"/>
    </row>
    <row r="7" spans="1:24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24" ht="23.25" customHeight="1">
      <c r="A8" s="30">
        <v>6</v>
      </c>
      <c r="B8" s="27" t="s">
        <v>4</v>
      </c>
      <c r="C8" s="5" t="s">
        <v>54</v>
      </c>
      <c r="D8" s="5" t="s">
        <v>92</v>
      </c>
      <c r="E8" s="5">
        <v>7</v>
      </c>
      <c r="F8" s="5">
        <v>6</v>
      </c>
      <c r="G8" s="5">
        <v>1</v>
      </c>
      <c r="H8" s="5">
        <v>0</v>
      </c>
      <c r="I8" s="5">
        <v>3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5"/>
    </row>
    <row r="9" spans="1:24" ht="23.25" customHeight="1">
      <c r="A9" s="31"/>
      <c r="B9" s="28"/>
      <c r="C9" s="5" t="s">
        <v>70</v>
      </c>
      <c r="D9" s="5" t="s">
        <v>56</v>
      </c>
      <c r="E9" s="5">
        <v>23</v>
      </c>
      <c r="F9" s="5">
        <v>21</v>
      </c>
      <c r="G9" s="5">
        <v>1</v>
      </c>
      <c r="H9" s="5">
        <v>1</v>
      </c>
      <c r="I9" s="5">
        <v>14</v>
      </c>
      <c r="J9" s="5">
        <v>0</v>
      </c>
      <c r="K9" s="5">
        <v>0</v>
      </c>
      <c r="L9" s="5">
        <v>3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2</v>
      </c>
      <c r="S9" s="5">
        <v>0</v>
      </c>
      <c r="T9" s="5">
        <v>1</v>
      </c>
      <c r="U9" s="5">
        <v>2</v>
      </c>
      <c r="V9" s="5">
        <v>0</v>
      </c>
      <c r="W9" s="5">
        <v>0</v>
      </c>
      <c r="X9" s="5"/>
    </row>
    <row r="10" spans="1:24" ht="23.25" customHeight="1">
      <c r="A10" s="31"/>
      <c r="B10" s="28"/>
      <c r="C10" s="5" t="s">
        <v>71</v>
      </c>
      <c r="D10" s="5" t="s">
        <v>19</v>
      </c>
      <c r="E10" s="5">
        <v>6</v>
      </c>
      <c r="F10" s="5">
        <v>6</v>
      </c>
      <c r="G10" s="5">
        <f>J10+M10+P10+V10</f>
        <v>0</v>
      </c>
      <c r="H10" s="5">
        <f>K10+N10+Q10+T10+W10</f>
        <v>0</v>
      </c>
      <c r="I10" s="5">
        <v>3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/>
    </row>
    <row r="11" spans="1:24" ht="23.25" customHeight="1">
      <c r="A11" s="32"/>
      <c r="B11" s="29"/>
      <c r="C11" s="5" t="s">
        <v>72</v>
      </c>
      <c r="D11" s="5" t="s">
        <v>20</v>
      </c>
      <c r="E11" s="5">
        <v>5</v>
      </c>
      <c r="F11" s="5">
        <v>5</v>
      </c>
      <c r="G11" s="5">
        <f>J11+M11+P11+V11</f>
        <v>0</v>
      </c>
      <c r="H11" s="5">
        <f>K11+N11+Q11+T11+W11</f>
        <v>0</v>
      </c>
      <c r="I11" s="5">
        <v>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/>
    </row>
    <row r="12" spans="1:24" ht="23.25" customHeight="1">
      <c r="A12" s="23" t="s">
        <v>41</v>
      </c>
      <c r="B12" s="24"/>
      <c r="C12" s="24"/>
      <c r="D12" s="25"/>
      <c r="E12" s="4">
        <v>41</v>
      </c>
      <c r="F12" s="4">
        <v>38</v>
      </c>
      <c r="G12" s="4">
        <v>2</v>
      </c>
      <c r="H12" s="4">
        <v>1</v>
      </c>
      <c r="I12" s="4">
        <v>24</v>
      </c>
      <c r="J12" s="4">
        <f aca="true" t="shared" si="0" ref="J12:W12">J8+J10+J11</f>
        <v>1</v>
      </c>
      <c r="K12" s="4">
        <f t="shared" si="0"/>
        <v>0</v>
      </c>
      <c r="L12" s="4">
        <v>5</v>
      </c>
      <c r="M12" s="4">
        <v>1</v>
      </c>
      <c r="N12" s="4">
        <f t="shared" si="0"/>
        <v>0</v>
      </c>
      <c r="O12" s="4">
        <f t="shared" si="0"/>
        <v>1</v>
      </c>
      <c r="P12" s="4">
        <f t="shared" si="0"/>
        <v>0</v>
      </c>
      <c r="Q12" s="4">
        <f t="shared" si="0"/>
        <v>0</v>
      </c>
      <c r="R12" s="4">
        <v>4</v>
      </c>
      <c r="S12" s="4">
        <f t="shared" si="0"/>
        <v>0</v>
      </c>
      <c r="T12" s="4">
        <v>1</v>
      </c>
      <c r="U12" s="4">
        <v>4</v>
      </c>
      <c r="V12" s="4">
        <f t="shared" si="0"/>
        <v>0</v>
      </c>
      <c r="W12" s="4">
        <f t="shared" si="0"/>
        <v>0</v>
      </c>
      <c r="X12" s="7"/>
    </row>
  </sheetData>
  <sheetProtection/>
  <mergeCells count="22">
    <mergeCell ref="A8:A11"/>
    <mergeCell ref="B8:B11"/>
    <mergeCell ref="A12:D12"/>
    <mergeCell ref="L5:N5"/>
    <mergeCell ref="E4:E6"/>
    <mergeCell ref="F4:H4"/>
    <mergeCell ref="I5:K5"/>
    <mergeCell ref="Y2:AM2"/>
    <mergeCell ref="A4:A6"/>
    <mergeCell ref="B4:B6"/>
    <mergeCell ref="C4:C6"/>
    <mergeCell ref="D4:D6"/>
    <mergeCell ref="I4:W4"/>
    <mergeCell ref="X4:X6"/>
    <mergeCell ref="F5:F6"/>
    <mergeCell ref="U5:W5"/>
    <mergeCell ref="A1:X1"/>
    <mergeCell ref="A2:X2"/>
    <mergeCell ref="G5:G6"/>
    <mergeCell ref="H5:H6"/>
    <mergeCell ref="R5:T5"/>
    <mergeCell ref="O5:Q5"/>
  </mergeCells>
  <printOptions/>
  <pageMargins left="0.25" right="0.2" top="0" bottom="0.5" header="0" footer="0.25"/>
  <pageSetup horizontalDpi="600" verticalDpi="600" orientation="landscape" r:id="rId1"/>
  <headerFooter>
    <oddFooter>&amp;RԼուսինե Զադոյան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24" width="10.28125" style="2" customWidth="1"/>
    <col min="25" max="16384" width="9.140625" style="1" customWidth="1"/>
  </cols>
  <sheetData>
    <row r="1" spans="1:24" ht="24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9" ht="29.25" customHeight="1">
      <c r="A2" s="45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22" t="s">
        <v>0</v>
      </c>
      <c r="B4" s="22" t="s">
        <v>3</v>
      </c>
      <c r="C4" s="22" t="s">
        <v>16</v>
      </c>
      <c r="D4" s="22" t="s">
        <v>17</v>
      </c>
      <c r="E4" s="22" t="s">
        <v>15</v>
      </c>
      <c r="F4" s="35" t="s">
        <v>6</v>
      </c>
      <c r="G4" s="36"/>
      <c r="H4" s="37"/>
      <c r="I4" s="23" t="s">
        <v>2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38" t="s">
        <v>5</v>
      </c>
    </row>
    <row r="5" spans="1:24" ht="27" customHeight="1">
      <c r="A5" s="22"/>
      <c r="B5" s="22"/>
      <c r="C5" s="22"/>
      <c r="D5" s="22"/>
      <c r="E5" s="22"/>
      <c r="F5" s="33" t="s">
        <v>7</v>
      </c>
      <c r="G5" s="33" t="s">
        <v>8</v>
      </c>
      <c r="H5" s="33" t="s">
        <v>9</v>
      </c>
      <c r="I5" s="23" t="s">
        <v>10</v>
      </c>
      <c r="J5" s="24"/>
      <c r="K5" s="25"/>
      <c r="L5" s="23" t="s">
        <v>11</v>
      </c>
      <c r="M5" s="24"/>
      <c r="N5" s="25"/>
      <c r="O5" s="23" t="s">
        <v>12</v>
      </c>
      <c r="P5" s="24"/>
      <c r="Q5" s="25"/>
      <c r="R5" s="23" t="s">
        <v>21</v>
      </c>
      <c r="S5" s="24"/>
      <c r="T5" s="25"/>
      <c r="U5" s="23" t="s">
        <v>13</v>
      </c>
      <c r="V5" s="24"/>
      <c r="W5" s="25"/>
      <c r="X5" s="39"/>
    </row>
    <row r="6" spans="1:24" ht="44.25" customHeight="1">
      <c r="A6" s="22"/>
      <c r="B6" s="22"/>
      <c r="C6" s="22"/>
      <c r="D6" s="22"/>
      <c r="E6" s="22"/>
      <c r="F6" s="34"/>
      <c r="G6" s="34"/>
      <c r="H6" s="34"/>
      <c r="I6" s="4" t="s">
        <v>7</v>
      </c>
      <c r="J6" s="4" t="s">
        <v>8</v>
      </c>
      <c r="K6" s="4" t="s">
        <v>9</v>
      </c>
      <c r="L6" s="4" t="s">
        <v>7</v>
      </c>
      <c r="M6" s="4" t="s">
        <v>8</v>
      </c>
      <c r="N6" s="4" t="s">
        <v>9</v>
      </c>
      <c r="O6" s="4" t="s">
        <v>7</v>
      </c>
      <c r="P6" s="4" t="s">
        <v>8</v>
      </c>
      <c r="Q6" s="4" t="s">
        <v>9</v>
      </c>
      <c r="R6" s="4" t="s">
        <v>7</v>
      </c>
      <c r="S6" s="4" t="s">
        <v>8</v>
      </c>
      <c r="T6" s="4" t="s">
        <v>9</v>
      </c>
      <c r="U6" s="4" t="s">
        <v>7</v>
      </c>
      <c r="V6" s="4" t="s">
        <v>8</v>
      </c>
      <c r="W6" s="4" t="s">
        <v>9</v>
      </c>
      <c r="X6" s="40"/>
    </row>
    <row r="7" spans="1:24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24" ht="23.25" customHeight="1">
      <c r="A8" s="30">
        <v>6</v>
      </c>
      <c r="B8" s="27" t="s">
        <v>4</v>
      </c>
      <c r="C8" s="5" t="s">
        <v>73</v>
      </c>
      <c r="D8" s="5" t="s">
        <v>92</v>
      </c>
      <c r="E8" s="5">
        <v>3</v>
      </c>
      <c r="F8" s="5">
        <v>3</v>
      </c>
      <c r="G8" s="5">
        <f>J8+M8+P8+V8</f>
        <v>0</v>
      </c>
      <c r="H8" s="5">
        <f>K8+N8+Q8+T8+W8</f>
        <v>0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/>
    </row>
    <row r="9" spans="1:24" ht="23.25" customHeight="1">
      <c r="A9" s="31"/>
      <c r="B9" s="28"/>
      <c r="C9" s="5" t="s">
        <v>74</v>
      </c>
      <c r="D9" s="5" t="s">
        <v>56</v>
      </c>
      <c r="E9" s="5">
        <v>14</v>
      </c>
      <c r="F9" s="5">
        <v>14</v>
      </c>
      <c r="G9" s="5">
        <f>J9+M9+P9+V9</f>
        <v>0</v>
      </c>
      <c r="H9" s="5">
        <f>K9+N9+Q9+T9+W9</f>
        <v>0</v>
      </c>
      <c r="I9" s="5">
        <v>5</v>
      </c>
      <c r="J9" s="5">
        <v>0</v>
      </c>
      <c r="K9" s="5">
        <v>0</v>
      </c>
      <c r="L9" s="5">
        <v>4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3</v>
      </c>
      <c r="V9" s="5">
        <v>0</v>
      </c>
      <c r="W9" s="5">
        <v>0</v>
      </c>
      <c r="X9" s="5"/>
    </row>
    <row r="10" spans="1:24" ht="23.25" customHeight="1">
      <c r="A10" s="31"/>
      <c r="B10" s="28"/>
      <c r="C10" s="5" t="s">
        <v>75</v>
      </c>
      <c r="D10" s="5" t="s">
        <v>19</v>
      </c>
      <c r="E10" s="5">
        <v>13</v>
      </c>
      <c r="F10" s="5">
        <v>13</v>
      </c>
      <c r="G10" s="5">
        <v>0</v>
      </c>
      <c r="H10" s="5">
        <v>0</v>
      </c>
      <c r="I10" s="5">
        <v>2</v>
      </c>
      <c r="J10" s="5">
        <v>0</v>
      </c>
      <c r="K10" s="5">
        <v>0</v>
      </c>
      <c r="L10" s="5">
        <v>7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3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/>
    </row>
    <row r="11" spans="1:24" ht="23.25" customHeight="1">
      <c r="A11" s="32"/>
      <c r="B11" s="29"/>
      <c r="C11" s="5" t="s">
        <v>76</v>
      </c>
      <c r="D11" s="5" t="s">
        <v>20</v>
      </c>
      <c r="E11" s="5">
        <v>4</v>
      </c>
      <c r="F11" s="5">
        <v>4</v>
      </c>
      <c r="G11" s="5">
        <v>0</v>
      </c>
      <c r="H11" s="5">
        <f>K11+N11+Q11+T11+W11</f>
        <v>0</v>
      </c>
      <c r="I11" s="5">
        <v>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/>
    </row>
    <row r="12" spans="1:24" ht="23.25" customHeight="1">
      <c r="A12" s="23" t="s">
        <v>41</v>
      </c>
      <c r="B12" s="24"/>
      <c r="C12" s="24"/>
      <c r="D12" s="25"/>
      <c r="E12" s="4">
        <v>34</v>
      </c>
      <c r="F12" s="4">
        <v>34</v>
      </c>
      <c r="G12" s="4">
        <f aca="true" t="shared" si="0" ref="G12:W12">G8+G10+G11</f>
        <v>0</v>
      </c>
      <c r="H12" s="4">
        <f t="shared" si="0"/>
        <v>0</v>
      </c>
      <c r="I12" s="4">
        <v>13</v>
      </c>
      <c r="J12" s="4">
        <f t="shared" si="0"/>
        <v>0</v>
      </c>
      <c r="K12" s="4">
        <f t="shared" si="0"/>
        <v>0</v>
      </c>
      <c r="L12" s="4">
        <v>11</v>
      </c>
      <c r="M12" s="4">
        <f t="shared" si="0"/>
        <v>0</v>
      </c>
      <c r="N12" s="4">
        <f t="shared" si="0"/>
        <v>0</v>
      </c>
      <c r="O12" s="4">
        <v>1</v>
      </c>
      <c r="P12" s="4">
        <f t="shared" si="0"/>
        <v>0</v>
      </c>
      <c r="Q12" s="4">
        <f t="shared" si="0"/>
        <v>0</v>
      </c>
      <c r="R12" s="4">
        <v>4</v>
      </c>
      <c r="S12" s="4">
        <f t="shared" si="0"/>
        <v>0</v>
      </c>
      <c r="T12" s="4">
        <f t="shared" si="0"/>
        <v>0</v>
      </c>
      <c r="U12" s="4">
        <v>5</v>
      </c>
      <c r="V12" s="4">
        <f t="shared" si="0"/>
        <v>0</v>
      </c>
      <c r="W12" s="4">
        <f t="shared" si="0"/>
        <v>0</v>
      </c>
      <c r="X12" s="5"/>
    </row>
  </sheetData>
  <sheetProtection/>
  <mergeCells count="22">
    <mergeCell ref="A12:D12"/>
    <mergeCell ref="A8:A11"/>
    <mergeCell ref="B8:B11"/>
    <mergeCell ref="H5:H6"/>
    <mergeCell ref="I5:K5"/>
    <mergeCell ref="I4:W4"/>
    <mergeCell ref="X4:X6"/>
    <mergeCell ref="F5:F6"/>
    <mergeCell ref="O5:Q5"/>
    <mergeCell ref="R5:T5"/>
    <mergeCell ref="U5:W5"/>
    <mergeCell ref="G5:G6"/>
    <mergeCell ref="A1:X1"/>
    <mergeCell ref="A2:X2"/>
    <mergeCell ref="L5:N5"/>
    <mergeCell ref="Y2:AM2"/>
    <mergeCell ref="A4:A6"/>
    <mergeCell ref="B4:B6"/>
    <mergeCell ref="C4:C6"/>
    <mergeCell ref="D4:D6"/>
    <mergeCell ref="E4:E6"/>
    <mergeCell ref="F4:H4"/>
  </mergeCells>
  <printOptions/>
  <pageMargins left="0.7" right="0.7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10.28125" style="2" customWidth="1"/>
    <col min="6" max="6" width="9.28125" style="2" customWidth="1"/>
    <col min="7" max="7" width="9.8515625" style="2" customWidth="1"/>
    <col min="8" max="8" width="8.28125" style="2" bestFit="1" customWidth="1"/>
    <col min="9" max="9" width="9.7109375" style="2" customWidth="1"/>
    <col min="10" max="10" width="9.421875" style="2" customWidth="1"/>
    <col min="11" max="11" width="11.57421875" style="2" bestFit="1" customWidth="1"/>
    <col min="12" max="12" width="9.140625" style="2" customWidth="1"/>
    <col min="13" max="13" width="9.57421875" style="2" customWidth="1"/>
    <col min="14" max="14" width="11.57421875" style="2" bestFit="1" customWidth="1"/>
    <col min="15" max="15" width="9.421875" style="2" customWidth="1"/>
    <col min="16" max="16" width="12.421875" style="2" customWidth="1"/>
    <col min="17" max="17" width="11.57421875" style="2" bestFit="1" customWidth="1"/>
    <col min="18" max="18" width="12.8515625" style="2" customWidth="1"/>
    <col min="19" max="19" width="12.57421875" style="2" customWidth="1"/>
    <col min="20" max="20" width="11.57421875" style="2" bestFit="1" customWidth="1"/>
    <col min="21" max="21" width="11.8515625" style="2" customWidth="1"/>
    <col min="22" max="22" width="12.140625" style="2" customWidth="1"/>
    <col min="23" max="23" width="11.57421875" style="2" bestFit="1" customWidth="1"/>
    <col min="24" max="24" width="11.421875" style="2" customWidth="1"/>
    <col min="25" max="16384" width="9.140625" style="1" customWidth="1"/>
  </cols>
  <sheetData>
    <row r="1" spans="1:24" ht="24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9" ht="29.25" customHeight="1">
      <c r="A2" s="45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2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22" t="s">
        <v>0</v>
      </c>
      <c r="B4" s="22" t="s">
        <v>3</v>
      </c>
      <c r="C4" s="22" t="s">
        <v>16</v>
      </c>
      <c r="D4" s="22" t="s">
        <v>17</v>
      </c>
      <c r="E4" s="22" t="s">
        <v>15</v>
      </c>
      <c r="F4" s="35" t="s">
        <v>6</v>
      </c>
      <c r="G4" s="36"/>
      <c r="H4" s="37"/>
      <c r="I4" s="23" t="s">
        <v>2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38" t="s">
        <v>5</v>
      </c>
    </row>
    <row r="5" spans="1:24" ht="27" customHeight="1">
      <c r="A5" s="22"/>
      <c r="B5" s="22"/>
      <c r="C5" s="22"/>
      <c r="D5" s="22"/>
      <c r="E5" s="22"/>
      <c r="F5" s="33" t="s">
        <v>7</v>
      </c>
      <c r="G5" s="33" t="s">
        <v>8</v>
      </c>
      <c r="H5" s="33" t="s">
        <v>9</v>
      </c>
      <c r="I5" s="23" t="s">
        <v>10</v>
      </c>
      <c r="J5" s="24"/>
      <c r="K5" s="25"/>
      <c r="L5" s="23" t="s">
        <v>11</v>
      </c>
      <c r="M5" s="24"/>
      <c r="N5" s="25"/>
      <c r="O5" s="23" t="s">
        <v>12</v>
      </c>
      <c r="P5" s="24"/>
      <c r="Q5" s="25"/>
      <c r="R5" s="23" t="s">
        <v>21</v>
      </c>
      <c r="S5" s="24"/>
      <c r="T5" s="25"/>
      <c r="U5" s="23" t="s">
        <v>13</v>
      </c>
      <c r="V5" s="24"/>
      <c r="W5" s="25"/>
      <c r="X5" s="39"/>
    </row>
    <row r="6" spans="1:24" ht="44.25" customHeight="1">
      <c r="A6" s="22"/>
      <c r="B6" s="22"/>
      <c r="C6" s="22"/>
      <c r="D6" s="22"/>
      <c r="E6" s="22"/>
      <c r="F6" s="34"/>
      <c r="G6" s="34"/>
      <c r="H6" s="34"/>
      <c r="I6" s="4" t="s">
        <v>7</v>
      </c>
      <c r="J6" s="4" t="s">
        <v>8</v>
      </c>
      <c r="K6" s="4" t="s">
        <v>9</v>
      </c>
      <c r="L6" s="4" t="s">
        <v>7</v>
      </c>
      <c r="M6" s="4" t="s">
        <v>8</v>
      </c>
      <c r="N6" s="4" t="s">
        <v>9</v>
      </c>
      <c r="O6" s="4" t="s">
        <v>7</v>
      </c>
      <c r="P6" s="4" t="s">
        <v>8</v>
      </c>
      <c r="Q6" s="4" t="s">
        <v>9</v>
      </c>
      <c r="R6" s="4" t="s">
        <v>7</v>
      </c>
      <c r="S6" s="4" t="s">
        <v>8</v>
      </c>
      <c r="T6" s="4" t="s">
        <v>9</v>
      </c>
      <c r="U6" s="4" t="s">
        <v>7</v>
      </c>
      <c r="V6" s="4" t="s">
        <v>8</v>
      </c>
      <c r="W6" s="4" t="s">
        <v>9</v>
      </c>
      <c r="X6" s="40"/>
    </row>
    <row r="7" spans="1:24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24" ht="23.25" customHeight="1">
      <c r="A8" s="30">
        <v>6</v>
      </c>
      <c r="B8" s="27" t="s">
        <v>4</v>
      </c>
      <c r="C8" s="16">
        <v>41489</v>
      </c>
      <c r="D8" s="5" t="s">
        <v>92</v>
      </c>
      <c r="E8" s="5">
        <v>9</v>
      </c>
      <c r="F8" s="5">
        <v>9</v>
      </c>
      <c r="G8" s="5">
        <f>J8+M8+P8+V8</f>
        <v>0</v>
      </c>
      <c r="H8" s="5">
        <f>K8+N8+Q8+T8+W8</f>
        <v>0</v>
      </c>
      <c r="I8" s="5">
        <v>3</v>
      </c>
      <c r="J8" s="5">
        <v>0</v>
      </c>
      <c r="K8" s="5">
        <v>0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4</v>
      </c>
      <c r="V8" s="5">
        <v>0</v>
      </c>
      <c r="W8" s="5">
        <v>0</v>
      </c>
      <c r="X8" s="5"/>
    </row>
    <row r="9" spans="1:24" ht="23.25" customHeight="1">
      <c r="A9" s="31"/>
      <c r="B9" s="28"/>
      <c r="C9" s="5" t="s">
        <v>77</v>
      </c>
      <c r="D9" s="5" t="s">
        <v>56</v>
      </c>
      <c r="E9" s="5">
        <v>15</v>
      </c>
      <c r="F9" s="5">
        <v>15</v>
      </c>
      <c r="G9" s="5">
        <f>J9+M9+P9+V9</f>
        <v>0</v>
      </c>
      <c r="H9" s="5">
        <f>K9+N9+Q9+T9+W9</f>
        <v>0</v>
      </c>
      <c r="I9" s="5">
        <v>10</v>
      </c>
      <c r="J9" s="5">
        <v>0</v>
      </c>
      <c r="K9" s="5">
        <v>0</v>
      </c>
      <c r="L9" s="5">
        <v>2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2</v>
      </c>
      <c r="V9" s="5">
        <v>0</v>
      </c>
      <c r="W9" s="5">
        <v>0</v>
      </c>
      <c r="X9" s="5"/>
    </row>
    <row r="10" spans="1:24" ht="23.25" customHeight="1">
      <c r="A10" s="31"/>
      <c r="B10" s="28"/>
      <c r="C10" s="5" t="s">
        <v>78</v>
      </c>
      <c r="D10" s="5" t="s">
        <v>19</v>
      </c>
      <c r="E10" s="5">
        <v>12</v>
      </c>
      <c r="F10" s="5">
        <v>12</v>
      </c>
      <c r="G10" s="5">
        <f>J10+M10+P10+V10</f>
        <v>0</v>
      </c>
      <c r="H10" s="5">
        <f>K10+N10+Q10+T10+W10</f>
        <v>0</v>
      </c>
      <c r="I10" s="5">
        <v>6</v>
      </c>
      <c r="J10" s="5">
        <v>0</v>
      </c>
      <c r="K10" s="5">
        <v>0</v>
      </c>
      <c r="L10" s="5">
        <v>4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/>
    </row>
    <row r="11" spans="1:24" ht="23.25" customHeight="1">
      <c r="A11" s="32"/>
      <c r="B11" s="29"/>
      <c r="C11" s="5" t="s">
        <v>79</v>
      </c>
      <c r="D11" s="5" t="s">
        <v>20</v>
      </c>
      <c r="E11" s="5">
        <v>11</v>
      </c>
      <c r="F11" s="5">
        <v>11</v>
      </c>
      <c r="G11" s="5">
        <f>J11+M11+P11+V11</f>
        <v>0</v>
      </c>
      <c r="H11" s="5">
        <f>K11+N11+Q11+T11+W11</f>
        <v>0</v>
      </c>
      <c r="I11" s="5">
        <v>5</v>
      </c>
      <c r="J11" s="5">
        <v>0</v>
      </c>
      <c r="K11" s="5">
        <v>0</v>
      </c>
      <c r="L11" s="5">
        <v>3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3</v>
      </c>
      <c r="V11" s="5">
        <v>0</v>
      </c>
      <c r="W11" s="5">
        <v>0</v>
      </c>
      <c r="X11" s="5"/>
    </row>
    <row r="12" spans="1:24" ht="23.25" customHeight="1">
      <c r="A12" s="23" t="s">
        <v>41</v>
      </c>
      <c r="B12" s="24"/>
      <c r="C12" s="24"/>
      <c r="D12" s="25"/>
      <c r="E12" s="4">
        <v>47</v>
      </c>
      <c r="F12" s="4">
        <v>47</v>
      </c>
      <c r="G12" s="4">
        <f aca="true" t="shared" si="0" ref="G12:W12">G8+G10+G11</f>
        <v>0</v>
      </c>
      <c r="H12" s="4">
        <f t="shared" si="0"/>
        <v>0</v>
      </c>
      <c r="I12" s="4">
        <v>24</v>
      </c>
      <c r="J12" s="4">
        <f t="shared" si="0"/>
        <v>0</v>
      </c>
      <c r="K12" s="4">
        <f t="shared" si="0"/>
        <v>0</v>
      </c>
      <c r="L12" s="4">
        <v>11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v>3</v>
      </c>
      <c r="S12" s="4">
        <f t="shared" si="0"/>
        <v>0</v>
      </c>
      <c r="T12" s="4">
        <f t="shared" si="0"/>
        <v>0</v>
      </c>
      <c r="U12" s="4">
        <v>9</v>
      </c>
      <c r="V12" s="4">
        <f t="shared" si="0"/>
        <v>0</v>
      </c>
      <c r="W12" s="4">
        <f t="shared" si="0"/>
        <v>0</v>
      </c>
      <c r="X12" s="5"/>
    </row>
  </sheetData>
  <sheetProtection/>
  <mergeCells count="22">
    <mergeCell ref="A8:A11"/>
    <mergeCell ref="B8:B11"/>
    <mergeCell ref="A12:D12"/>
    <mergeCell ref="B4:B6"/>
    <mergeCell ref="C4:C6"/>
    <mergeCell ref="D4:D6"/>
    <mergeCell ref="Y2:AM2"/>
    <mergeCell ref="U5:W5"/>
    <mergeCell ref="G5:G6"/>
    <mergeCell ref="R5:T5"/>
    <mergeCell ref="I4:W4"/>
    <mergeCell ref="F4:H4"/>
    <mergeCell ref="I5:K5"/>
    <mergeCell ref="L5:N5"/>
    <mergeCell ref="F5:F6"/>
    <mergeCell ref="A1:X1"/>
    <mergeCell ref="A2:X2"/>
    <mergeCell ref="E4:E6"/>
    <mergeCell ref="X4:X6"/>
    <mergeCell ref="H5:H6"/>
    <mergeCell ref="O5:Q5"/>
    <mergeCell ref="A4:A6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10.28125" style="2" customWidth="1"/>
    <col min="6" max="6" width="9.421875" style="2" customWidth="1"/>
    <col min="7" max="7" width="11.8515625" style="2" bestFit="1" customWidth="1"/>
    <col min="8" max="8" width="8.28125" style="2" bestFit="1" customWidth="1"/>
    <col min="9" max="9" width="9.57421875" style="2" customWidth="1"/>
    <col min="10" max="10" width="11.8515625" style="2" bestFit="1" customWidth="1"/>
    <col min="11" max="11" width="11.57421875" style="2" bestFit="1" customWidth="1"/>
    <col min="12" max="12" width="9.28125" style="2" customWidth="1"/>
    <col min="13" max="13" width="11.8515625" style="2" customWidth="1"/>
    <col min="14" max="14" width="11.57421875" style="2" bestFit="1" customWidth="1"/>
    <col min="15" max="15" width="9.00390625" style="2" customWidth="1"/>
    <col min="16" max="16" width="12.00390625" style="2" customWidth="1"/>
    <col min="17" max="17" width="11.57421875" style="2" bestFit="1" customWidth="1"/>
    <col min="18" max="18" width="9.7109375" style="2" customWidth="1"/>
    <col min="19" max="19" width="11.8515625" style="2" bestFit="1" customWidth="1"/>
    <col min="20" max="20" width="11.57421875" style="2" bestFit="1" customWidth="1"/>
    <col min="21" max="21" width="9.00390625" style="2" customWidth="1"/>
    <col min="22" max="22" width="11.8515625" style="2" bestFit="1" customWidth="1"/>
    <col min="23" max="23" width="11.57421875" style="2" bestFit="1" customWidth="1"/>
    <col min="24" max="24" width="9.140625" style="2" customWidth="1"/>
    <col min="25" max="16384" width="9.140625" style="1" customWidth="1"/>
  </cols>
  <sheetData>
    <row r="1" spans="1:24" ht="24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9" ht="29.25" customHeight="1">
      <c r="A2" s="45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22" t="s">
        <v>0</v>
      </c>
      <c r="B4" s="22" t="s">
        <v>3</v>
      </c>
      <c r="C4" s="22" t="s">
        <v>16</v>
      </c>
      <c r="D4" s="22" t="s">
        <v>17</v>
      </c>
      <c r="E4" s="22" t="s">
        <v>15</v>
      </c>
      <c r="F4" s="35" t="s">
        <v>6</v>
      </c>
      <c r="G4" s="36"/>
      <c r="H4" s="37"/>
      <c r="I4" s="23" t="s">
        <v>2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38" t="s">
        <v>5</v>
      </c>
    </row>
    <row r="5" spans="1:24" ht="27" customHeight="1">
      <c r="A5" s="22"/>
      <c r="B5" s="22"/>
      <c r="C5" s="22"/>
      <c r="D5" s="22"/>
      <c r="E5" s="22"/>
      <c r="F5" s="33" t="s">
        <v>7</v>
      </c>
      <c r="G5" s="33" t="s">
        <v>8</v>
      </c>
      <c r="H5" s="33" t="s">
        <v>9</v>
      </c>
      <c r="I5" s="23" t="s">
        <v>10</v>
      </c>
      <c r="J5" s="24"/>
      <c r="K5" s="25"/>
      <c r="L5" s="23" t="s">
        <v>11</v>
      </c>
      <c r="M5" s="24"/>
      <c r="N5" s="25"/>
      <c r="O5" s="23" t="s">
        <v>12</v>
      </c>
      <c r="P5" s="24"/>
      <c r="Q5" s="25"/>
      <c r="R5" s="23" t="s">
        <v>21</v>
      </c>
      <c r="S5" s="24"/>
      <c r="T5" s="25"/>
      <c r="U5" s="23" t="s">
        <v>13</v>
      </c>
      <c r="V5" s="24"/>
      <c r="W5" s="25"/>
      <c r="X5" s="39"/>
    </row>
    <row r="6" spans="1:24" ht="44.25" customHeight="1">
      <c r="A6" s="22"/>
      <c r="B6" s="22"/>
      <c r="C6" s="22"/>
      <c r="D6" s="22"/>
      <c r="E6" s="22"/>
      <c r="F6" s="34"/>
      <c r="G6" s="34"/>
      <c r="H6" s="34"/>
      <c r="I6" s="4" t="s">
        <v>7</v>
      </c>
      <c r="J6" s="4" t="s">
        <v>8</v>
      </c>
      <c r="K6" s="4" t="s">
        <v>9</v>
      </c>
      <c r="L6" s="4" t="s">
        <v>7</v>
      </c>
      <c r="M6" s="4" t="s">
        <v>8</v>
      </c>
      <c r="N6" s="4" t="s">
        <v>9</v>
      </c>
      <c r="O6" s="4" t="s">
        <v>7</v>
      </c>
      <c r="P6" s="4" t="s">
        <v>8</v>
      </c>
      <c r="Q6" s="4" t="s">
        <v>9</v>
      </c>
      <c r="R6" s="4" t="s">
        <v>7</v>
      </c>
      <c r="S6" s="4" t="s">
        <v>8</v>
      </c>
      <c r="T6" s="4" t="s">
        <v>9</v>
      </c>
      <c r="U6" s="4" t="s">
        <v>7</v>
      </c>
      <c r="V6" s="4" t="s">
        <v>8</v>
      </c>
      <c r="W6" s="4" t="s">
        <v>9</v>
      </c>
      <c r="X6" s="40"/>
    </row>
    <row r="7" spans="1:24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24" ht="23.25" customHeight="1">
      <c r="A8" s="30">
        <v>6</v>
      </c>
      <c r="B8" s="27" t="s">
        <v>4</v>
      </c>
      <c r="C8" s="5" t="s">
        <v>55</v>
      </c>
      <c r="D8" s="5" t="s">
        <v>92</v>
      </c>
      <c r="E8" s="5">
        <v>11</v>
      </c>
      <c r="F8" s="5">
        <v>10</v>
      </c>
      <c r="G8" s="5">
        <v>1</v>
      </c>
      <c r="H8" s="5">
        <f>K8+N8+Q8+T8+W8</f>
        <v>0</v>
      </c>
      <c r="I8" s="5">
        <v>3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6</v>
      </c>
      <c r="V8" s="5">
        <v>0</v>
      </c>
      <c r="W8" s="5">
        <v>0</v>
      </c>
      <c r="X8" s="5"/>
    </row>
    <row r="9" spans="1:24" ht="23.25" customHeight="1">
      <c r="A9" s="31"/>
      <c r="B9" s="28"/>
      <c r="C9" s="5" t="s">
        <v>80</v>
      </c>
      <c r="D9" s="5" t="s">
        <v>56</v>
      </c>
      <c r="E9" s="5">
        <v>22</v>
      </c>
      <c r="F9" s="5">
        <v>22</v>
      </c>
      <c r="G9" s="5">
        <v>0</v>
      </c>
      <c r="H9" s="5">
        <f>K9+N9+Q9+T9+W9</f>
        <v>0</v>
      </c>
      <c r="I9" s="5">
        <v>12</v>
      </c>
      <c r="J9" s="5">
        <v>0</v>
      </c>
      <c r="K9" s="5">
        <v>0</v>
      </c>
      <c r="L9" s="5">
        <v>4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4</v>
      </c>
      <c r="S9" s="5">
        <v>0</v>
      </c>
      <c r="T9" s="5">
        <v>0</v>
      </c>
      <c r="U9" s="5">
        <v>2</v>
      </c>
      <c r="V9" s="5">
        <v>0</v>
      </c>
      <c r="W9" s="5">
        <v>0</v>
      </c>
      <c r="X9" s="5"/>
    </row>
    <row r="10" spans="1:24" ht="23.25" customHeight="1">
      <c r="A10" s="31"/>
      <c r="B10" s="28"/>
      <c r="C10" s="16">
        <v>41537</v>
      </c>
      <c r="D10" s="5" t="s">
        <v>19</v>
      </c>
      <c r="E10" s="5">
        <v>7</v>
      </c>
      <c r="F10" s="5">
        <v>7</v>
      </c>
      <c r="G10" s="5">
        <f>J10+M10+P10+V10</f>
        <v>0</v>
      </c>
      <c r="H10" s="5">
        <f>K10+N10+Q10+T10+W10</f>
        <v>0</v>
      </c>
      <c r="I10" s="5">
        <v>4</v>
      </c>
      <c r="J10" s="5">
        <v>0</v>
      </c>
      <c r="K10" s="5">
        <v>0</v>
      </c>
      <c r="L10" s="5">
        <v>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/>
    </row>
    <row r="11" spans="1:24" ht="23.25" customHeight="1">
      <c r="A11" s="32"/>
      <c r="B11" s="29"/>
      <c r="C11" s="5" t="s">
        <v>81</v>
      </c>
      <c r="D11" s="5" t="s">
        <v>20</v>
      </c>
      <c r="E11" s="5">
        <v>3</v>
      </c>
      <c r="F11" s="5">
        <v>3</v>
      </c>
      <c r="G11" s="5">
        <f>J11+M11+P11+V11</f>
        <v>0</v>
      </c>
      <c r="H11" s="5">
        <f>K11+N11+Q11+T11+W11</f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3</v>
      </c>
      <c r="V11" s="5">
        <v>0</v>
      </c>
      <c r="W11" s="5">
        <v>0</v>
      </c>
      <c r="X11" s="5"/>
    </row>
    <row r="12" spans="1:24" ht="23.25" customHeight="1">
      <c r="A12" s="23" t="s">
        <v>41</v>
      </c>
      <c r="B12" s="24"/>
      <c r="C12" s="24"/>
      <c r="D12" s="25"/>
      <c r="E12" s="4">
        <v>43</v>
      </c>
      <c r="F12" s="4">
        <v>42</v>
      </c>
      <c r="G12" s="4">
        <v>1</v>
      </c>
      <c r="H12" s="4">
        <f aca="true" t="shared" si="0" ref="H12:W12">H8+H10+H11</f>
        <v>0</v>
      </c>
      <c r="I12" s="4">
        <v>19</v>
      </c>
      <c r="J12" s="4">
        <v>0</v>
      </c>
      <c r="K12" s="4">
        <v>0</v>
      </c>
      <c r="L12" s="4">
        <v>7</v>
      </c>
      <c r="M12" s="4">
        <v>1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v>5</v>
      </c>
      <c r="S12" s="4">
        <f t="shared" si="0"/>
        <v>0</v>
      </c>
      <c r="T12" s="4">
        <f t="shared" si="0"/>
        <v>0</v>
      </c>
      <c r="U12" s="4">
        <v>11</v>
      </c>
      <c r="V12" s="4">
        <f t="shared" si="0"/>
        <v>0</v>
      </c>
      <c r="W12" s="4">
        <f t="shared" si="0"/>
        <v>0</v>
      </c>
      <c r="X12" s="5"/>
    </row>
  </sheetData>
  <sheetProtection/>
  <mergeCells count="22">
    <mergeCell ref="A8:A11"/>
    <mergeCell ref="B8:B11"/>
    <mergeCell ref="A12:D12"/>
    <mergeCell ref="E4:E6"/>
    <mergeCell ref="F4:H4"/>
    <mergeCell ref="I4:W4"/>
    <mergeCell ref="O5:Q5"/>
    <mergeCell ref="R5:T5"/>
    <mergeCell ref="U5:W5"/>
    <mergeCell ref="A1:X1"/>
    <mergeCell ref="A2:X2"/>
    <mergeCell ref="Y2:AM2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2013-05-18T06:55:23Z</cp:lastPrinted>
  <dcterms:created xsi:type="dcterms:W3CDTF">1996-10-14T23:33:28Z</dcterms:created>
  <dcterms:modified xsi:type="dcterms:W3CDTF">2013-12-23T13:11:27Z</dcterms:modified>
  <cp:category/>
  <cp:version/>
  <cp:contentType/>
  <cp:contentStatus/>
</cp:coreProperties>
</file>