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0"/>
  </bookViews>
  <sheets>
    <sheet name="նախահաշիվ " sheetId="1" r:id="rId1"/>
  </sheets>
  <definedNames>
    <definedName name="_xlnm.Print_Area" localSheetId="0">'նախահաշիվ '!$A$1:$G$99</definedName>
  </definedNames>
  <calcPr fullCalcOnLoad="1"/>
</workbook>
</file>

<file path=xl/sharedStrings.xml><?xml version="1.0" encoding="utf-8"?>
<sst xmlns="http://schemas.openxmlformats.org/spreadsheetml/2006/main" count="103" uniqueCount="99">
  <si>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</si>
  <si>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</si>
  <si>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</si>
  <si>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</si>
  <si>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</si>
  <si>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</si>
  <si>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</si>
  <si>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</si>
  <si>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</si>
  <si>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</si>
  <si>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</si>
  <si>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</si>
  <si>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</si>
  <si>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</si>
  <si>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</si>
  <si>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</si>
  <si>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</si>
  <si>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</si>
  <si>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</si>
  <si>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</si>
  <si>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</si>
  <si>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</si>
  <si>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</si>
  <si>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</si>
  <si>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</si>
  <si>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</si>
  <si>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</si>
  <si>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</si>
  <si>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</si>
  <si>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</si>
  <si>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</si>
  <si>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</si>
  <si>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</si>
  <si>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</si>
  <si>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</si>
  <si>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</si>
  <si>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</si>
  <si>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</si>
  <si>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</si>
  <si>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</si>
  <si>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</si>
  <si>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</si>
  <si>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</si>
  <si>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</si>
  <si>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</si>
  <si>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</si>
  <si>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</si>
  <si>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</si>
  <si>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</si>
  <si>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</si>
  <si>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</si>
  <si>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</si>
  <si>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</si>
  <si>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</si>
  <si>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</si>
  <si>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</si>
  <si>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</si>
  <si>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</si>
  <si>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</si>
  <si>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</si>
  <si>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</si>
  <si>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</si>
  <si>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</si>
  <si>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</si>
  <si>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</si>
  <si>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</si>
  <si>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</si>
  <si>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</si>
  <si>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</si>
  <si>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</si>
  <si>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</si>
  <si>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</si>
  <si>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</si>
  <si>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</si>
  <si>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</si>
  <si>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</si>
  <si>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</si>
  <si>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</si>
  <si>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</si>
  <si>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</si>
  <si>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</si>
  <si>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</si>
  <si>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</si>
  <si>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</si>
  <si>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</si>
  <si>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</si>
  <si>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</si>
  <si>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</si>
  <si>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 </t>
  </si>
  <si>
    <t xml:space="preserve">«Սոլակի միջնակարգ դպրոց» ՊՈԱԿ-ի </t>
  </si>
  <si>
    <t>Գործողվող ուսուցիչներին տրվող գործուղման գումար</t>
  </si>
  <si>
    <t>Ատեստավորման միջոցով որոկավորում ստացած ուսուցիչներին  տրվող հավելավճար</t>
  </si>
  <si>
    <t>Ներքին գործուղում</t>
  </si>
  <si>
    <t>Հաշվապահական հաշվառման համակարգչային ծրագրի ձեռք բերում/ոչ նյութկան հիմնական միջոց/</t>
  </si>
  <si>
    <t xml:space="preserve"> Պատճենահանող սարքերի սպասարկման ծառայություններ</t>
  </si>
  <si>
    <t>Գույքագրման և վերագնահատման գծով</t>
  </si>
  <si>
    <t>ՀԱՎԵԼՎԱԾ N 63_____</t>
  </si>
  <si>
    <t>ՀԱՅԱՍՏԱՆԻ ՀԱՆՐԱՊԵՏՈՒԹՅԱՆ ԿՈՏԱՅՔԻ ՄԱՐԶՊԵՏԻ</t>
  </si>
  <si>
    <t xml:space="preserve">  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</si>
</sst>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8"/>
      <name val="Arial LatArm"/>
      <family val="2"/>
    </font>
    <font>
      <b/>
      <sz val="10"/>
      <name val="Sylfaen"/>
      <family val="1"/>
    </font>
    <font>
      <b/>
      <sz val="11"/>
      <color indexed="8"/>
      <name val="GHEA Mariam"/>
      <family val="3"/>
    </font>
    <font>
      <b/>
      <sz val="11"/>
      <color theme="1"/>
      <name val="GHEA Maria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8" fillId="0" borderId="10" xfId="55" applyFont="1" applyBorder="1" applyAlignment="1">
      <alignment horizontal="left" vertical="center" wrapText="1"/>
      <protection/>
    </xf>
    <xf numFmtId="180" fontId="22" fillId="0" borderId="0" xfId="0" applyNumberFormat="1" applyFont="1" applyAlignment="1" applyProtection="1">
      <alignment vertical="center"/>
      <protection locked="0"/>
    </xf>
    <xf numFmtId="180" fontId="29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4.8515625" style="8" customWidth="1"/>
    <col min="2" max="2" width="47.421875" style="8" customWidth="1"/>
    <col min="3" max="3" width="14.28125" style="8" customWidth="1"/>
    <col min="4" max="7" width="13.00390625" style="8" customWidth="1"/>
    <col min="8" max="11" width="9.140625" style="40" customWidth="1"/>
    <col min="12" max="16384" width="9.140625" style="8" customWidth="1"/>
  </cols>
  <sheetData>
    <row r="1" spans="1:7" ht="20.25" customHeight="1">
      <c r="A1" s="62" t="s">
        <v>96</v>
      </c>
      <c r="B1" s="62"/>
      <c r="C1" s="62"/>
      <c r="D1" s="62"/>
      <c r="E1" s="62"/>
      <c r="F1" s="62"/>
      <c r="G1" s="61"/>
    </row>
    <row r="2" spans="1:7" ht="20.25" customHeight="1">
      <c r="A2" s="63" t="s">
        <v>97</v>
      </c>
      <c r="B2" s="63"/>
      <c r="C2" s="63"/>
      <c r="D2" s="63"/>
      <c r="E2" s="63"/>
      <c r="F2" s="63"/>
      <c r="G2" s="56"/>
    </row>
    <row r="3" spans="1:7" ht="20.25" customHeight="1">
      <c r="A3" s="63" t="s">
        <v>98</v>
      </c>
      <c r="B3" s="63"/>
      <c r="C3" s="63"/>
      <c r="D3" s="63"/>
      <c r="E3" s="63"/>
      <c r="F3" s="63"/>
      <c r="G3" s="56"/>
    </row>
    <row r="4" spans="1:7" ht="20.25" customHeight="1">
      <c r="A4" s="56"/>
      <c r="B4" s="56"/>
      <c r="C4" s="56"/>
      <c r="D4" s="56"/>
      <c r="E4" s="56"/>
      <c r="F4" s="56"/>
      <c r="G4" s="56"/>
    </row>
    <row r="5" spans="1:7" ht="20.25" customHeight="1">
      <c r="A5" s="56"/>
      <c r="B5" s="56"/>
      <c r="C5" s="56"/>
      <c r="D5" s="56"/>
      <c r="E5" s="56"/>
      <c r="F5" s="56"/>
      <c r="G5" s="56"/>
    </row>
    <row r="6" spans="1:7" ht="20.25" customHeight="1">
      <c r="A6" s="57" t="s">
        <v>78</v>
      </c>
      <c r="B6" s="57"/>
      <c r="C6" s="57"/>
      <c r="D6" s="57"/>
      <c r="E6" s="57"/>
      <c r="F6" s="57"/>
      <c r="G6" s="57"/>
    </row>
    <row r="7" spans="1:11" s="2" customFormat="1" ht="24.75" customHeight="1">
      <c r="A7" s="60" t="s">
        <v>89</v>
      </c>
      <c r="B7" s="60"/>
      <c r="C7" s="60"/>
      <c r="D7" s="60"/>
      <c r="E7" s="60"/>
      <c r="F7" s="60"/>
      <c r="G7" s="60"/>
      <c r="H7" s="39"/>
      <c r="I7" s="39"/>
      <c r="J7" s="39"/>
      <c r="K7" s="39"/>
    </row>
    <row r="8" spans="1:9" ht="30.75" customHeight="1">
      <c r="A8" s="58" t="s">
        <v>79</v>
      </c>
      <c r="B8" s="59"/>
      <c r="C8" s="59"/>
      <c r="D8" s="59"/>
      <c r="E8" s="59"/>
      <c r="F8" s="59"/>
      <c r="G8" s="59"/>
      <c r="H8" s="44"/>
      <c r="I8" s="44"/>
    </row>
    <row r="9" spans="1:11" s="2" customFormat="1" ht="17.25" customHeight="1">
      <c r="A9" s="27"/>
      <c r="B9" s="27"/>
      <c r="H9" s="39"/>
      <c r="I9" s="39"/>
      <c r="J9" s="39"/>
      <c r="K9" s="39"/>
    </row>
    <row r="10" spans="1:11" s="2" customFormat="1" ht="62.25" customHeight="1">
      <c r="A10" s="28"/>
      <c r="B10" s="29" t="s">
        <v>24</v>
      </c>
      <c r="C10" s="33" t="s">
        <v>73</v>
      </c>
      <c r="D10" s="33" t="s">
        <v>84</v>
      </c>
      <c r="E10" s="33" t="s">
        <v>85</v>
      </c>
      <c r="F10" s="33" t="s">
        <v>86</v>
      </c>
      <c r="G10" s="33" t="s">
        <v>87</v>
      </c>
      <c r="H10" s="39" t="s">
        <v>88</v>
      </c>
      <c r="I10" s="39"/>
      <c r="J10" s="39"/>
      <c r="K10" s="39"/>
    </row>
    <row r="11" spans="1:11" s="2" customFormat="1" ht="41.25" customHeight="1">
      <c r="A11" s="10" t="s">
        <v>0</v>
      </c>
      <c r="B11" s="11" t="s">
        <v>25</v>
      </c>
      <c r="C11" s="23">
        <v>919.7</v>
      </c>
      <c r="D11" s="23">
        <v>919.7</v>
      </c>
      <c r="E11" s="23">
        <v>919.7</v>
      </c>
      <c r="F11" s="23">
        <v>919.7</v>
      </c>
      <c r="G11" s="23">
        <v>919.7</v>
      </c>
      <c r="H11" s="39"/>
      <c r="I11" s="39"/>
      <c r="J11" s="39"/>
      <c r="K11" s="39"/>
    </row>
    <row r="12" spans="1:11" s="2" customFormat="1" ht="36">
      <c r="A12" s="10" t="s">
        <v>5</v>
      </c>
      <c r="B12" s="11" t="s">
        <v>58</v>
      </c>
      <c r="C12" s="12">
        <f>SUM(C13,C33,C34,C36)</f>
        <v>52433.2</v>
      </c>
      <c r="D12" s="12">
        <f>SUM(D13,D33,D34,D36)</f>
        <v>10353.600000000002</v>
      </c>
      <c r="E12" s="12">
        <f>SUM(E13,E33,E34,E36)</f>
        <v>22673.7</v>
      </c>
      <c r="F12" s="12">
        <f>SUM(F13,F33,F34,F36)</f>
        <v>35056.5</v>
      </c>
      <c r="G12" s="12">
        <f>SUM(G13,G33,G34,G36)</f>
        <v>52433.2</v>
      </c>
      <c r="H12" s="39"/>
      <c r="I12" s="39"/>
      <c r="J12" s="39"/>
      <c r="K12" s="39"/>
    </row>
    <row r="13" spans="1:11" s="2" customFormat="1" ht="17.25" customHeight="1">
      <c r="A13" s="5">
        <v>1</v>
      </c>
      <c r="B13" s="6" t="s">
        <v>61</v>
      </c>
      <c r="C13" s="24">
        <f>C14+C15+C16+C18+C21+C17</f>
        <v>51842.8</v>
      </c>
      <c r="D13" s="24">
        <f>D14+D15+D16+D18+D21+D17</f>
        <v>10212.7</v>
      </c>
      <c r="E13" s="24">
        <f>E14+E15+E16+E18+E21+E17</f>
        <v>22388.8</v>
      </c>
      <c r="F13" s="24">
        <f>F14+F15+F16+F18+F21+F17</f>
        <v>34627.8</v>
      </c>
      <c r="G13" s="24">
        <f>G14+G15+G16+G18+G21+G17</f>
        <v>51842.8</v>
      </c>
      <c r="H13" s="39"/>
      <c r="I13" s="39"/>
      <c r="J13" s="39"/>
      <c r="K13" s="39"/>
    </row>
    <row r="14" spans="1:11" s="2" customFormat="1" ht="17.25" customHeight="1">
      <c r="A14" s="5"/>
      <c r="B14" s="6" t="s">
        <v>74</v>
      </c>
      <c r="C14" s="24">
        <v>11283.9</v>
      </c>
      <c r="D14" s="24">
        <v>2538.9</v>
      </c>
      <c r="E14" s="24">
        <v>5573.1</v>
      </c>
      <c r="F14" s="24">
        <v>7785.9</v>
      </c>
      <c r="G14" s="24">
        <v>11283.9</v>
      </c>
      <c r="H14" s="39"/>
      <c r="I14" s="39"/>
      <c r="J14" s="39"/>
      <c r="K14" s="39"/>
    </row>
    <row r="15" spans="1:11" s="2" customFormat="1" ht="17.25" customHeight="1">
      <c r="A15" s="5"/>
      <c r="B15" s="6" t="s">
        <v>75</v>
      </c>
      <c r="C15" s="24">
        <v>24338.2</v>
      </c>
      <c r="D15" s="24">
        <v>4624.3</v>
      </c>
      <c r="E15" s="24">
        <v>9954.3</v>
      </c>
      <c r="F15" s="24">
        <v>16184.9</v>
      </c>
      <c r="G15" s="24">
        <v>24338.2</v>
      </c>
      <c r="H15" s="39"/>
      <c r="I15" s="39"/>
      <c r="J15" s="39"/>
      <c r="K15" s="39"/>
    </row>
    <row r="16" spans="1:11" s="2" customFormat="1" ht="17.25" customHeight="1">
      <c r="A16" s="5"/>
      <c r="B16" s="6" t="s">
        <v>76</v>
      </c>
      <c r="C16" s="24">
        <v>16220.7</v>
      </c>
      <c r="D16" s="24">
        <v>3049.5</v>
      </c>
      <c r="E16" s="24">
        <v>6861.4</v>
      </c>
      <c r="F16" s="24">
        <v>10657</v>
      </c>
      <c r="G16" s="24">
        <v>16220.7</v>
      </c>
      <c r="H16" s="39"/>
      <c r="I16" s="39"/>
      <c r="J16" s="39"/>
      <c r="K16" s="39"/>
    </row>
    <row r="17" spans="1:11" s="2" customFormat="1" ht="17.25" customHeight="1">
      <c r="A17" s="5"/>
      <c r="B17" s="6" t="s">
        <v>77</v>
      </c>
      <c r="C17" s="24"/>
      <c r="D17" s="24"/>
      <c r="E17" s="24"/>
      <c r="F17" s="24"/>
      <c r="G17" s="24"/>
      <c r="H17" s="39"/>
      <c r="I17" s="39"/>
      <c r="J17" s="39"/>
      <c r="K17" s="39"/>
    </row>
    <row r="18" spans="1:11" s="9" customFormat="1" ht="17.25" customHeight="1">
      <c r="A18" s="7">
        <v>1.1</v>
      </c>
      <c r="B18" s="34" t="s">
        <v>48</v>
      </c>
      <c r="C18" s="26"/>
      <c r="D18" s="26"/>
      <c r="E18" s="26"/>
      <c r="F18" s="26"/>
      <c r="G18" s="26"/>
      <c r="H18" s="45"/>
      <c r="I18" s="51"/>
      <c r="J18" s="45"/>
      <c r="K18" s="45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5"/>
      <c r="I19" s="51"/>
      <c r="J19" s="45"/>
      <c r="K19" s="45"/>
    </row>
    <row r="20" spans="1:11" s="9" customFormat="1" ht="17.25" customHeight="1">
      <c r="A20" s="7"/>
      <c r="B20" s="6" t="s">
        <v>75</v>
      </c>
      <c r="C20" s="26"/>
      <c r="D20" s="26"/>
      <c r="E20" s="26"/>
      <c r="F20" s="26"/>
      <c r="G20" s="26"/>
      <c r="H20" s="45"/>
      <c r="I20" s="45"/>
      <c r="J20" s="45"/>
      <c r="K20" s="45"/>
    </row>
    <row r="21" spans="1:11" s="9" customFormat="1" ht="17.25" customHeight="1">
      <c r="A21" s="7">
        <v>1.2</v>
      </c>
      <c r="B21" s="34" t="s">
        <v>64</v>
      </c>
      <c r="C21" s="26"/>
      <c r="D21" s="26"/>
      <c r="E21" s="26"/>
      <c r="F21" s="26"/>
      <c r="G21" s="26"/>
      <c r="H21" s="45"/>
      <c r="I21" s="45"/>
      <c r="J21" s="45"/>
      <c r="K21" s="45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5"/>
      <c r="I22" s="45"/>
      <c r="J22" s="45"/>
      <c r="K22" s="45"/>
    </row>
    <row r="23" spans="1:11" s="9" customFormat="1" ht="17.25" customHeight="1">
      <c r="A23" s="7"/>
      <c r="B23" s="6" t="s">
        <v>76</v>
      </c>
      <c r="C23" s="26"/>
      <c r="D23" s="26"/>
      <c r="E23" s="26"/>
      <c r="F23" s="26"/>
      <c r="G23" s="26"/>
      <c r="H23" s="45"/>
      <c r="I23" s="45"/>
      <c r="J23" s="45"/>
      <c r="K23" s="45"/>
    </row>
    <row r="24" spans="1:11" s="2" customFormat="1" ht="17.25" customHeight="1">
      <c r="A24" s="5">
        <v>2</v>
      </c>
      <c r="B24" s="1" t="s">
        <v>1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7.25" customHeight="1">
      <c r="A25" s="5">
        <v>3</v>
      </c>
      <c r="B25" s="1" t="s">
        <v>49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7.25" customHeight="1">
      <c r="A26" s="5">
        <v>4</v>
      </c>
      <c r="B26" s="1" t="s">
        <v>50</v>
      </c>
      <c r="C26" s="24"/>
      <c r="D26" s="24"/>
      <c r="E26" s="24"/>
      <c r="F26" s="24"/>
      <c r="G26" s="24"/>
      <c r="H26" s="39"/>
      <c r="I26" s="39"/>
      <c r="J26" s="39"/>
      <c r="K26" s="39"/>
    </row>
    <row r="27" spans="1:11" s="2" customFormat="1" ht="17.25" customHeight="1">
      <c r="A27" s="5">
        <v>5</v>
      </c>
      <c r="B27" s="32" t="s">
        <v>46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7.25" customHeight="1">
      <c r="A28" s="5">
        <v>6</v>
      </c>
      <c r="B28" s="1" t="s">
        <v>66</v>
      </c>
      <c r="C28" s="24"/>
      <c r="D28" s="24"/>
      <c r="E28" s="24"/>
      <c r="F28" s="24"/>
      <c r="G28" s="24"/>
      <c r="H28" s="39"/>
      <c r="I28" s="39"/>
      <c r="J28" s="39"/>
      <c r="K28" s="39"/>
    </row>
    <row r="29" spans="1:11" s="2" customFormat="1" ht="17.25" customHeight="1">
      <c r="A29" s="5">
        <v>7</v>
      </c>
      <c r="B29" s="1" t="s">
        <v>2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7.25" customHeight="1">
      <c r="A30" s="5">
        <v>8</v>
      </c>
      <c r="B30" s="32" t="s">
        <v>3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7.25" customHeight="1">
      <c r="A31" s="5">
        <v>9</v>
      </c>
      <c r="B31" s="13" t="s">
        <v>26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7.25" customHeight="1">
      <c r="A32" s="5">
        <v>10</v>
      </c>
      <c r="B32" s="13" t="s">
        <v>4</v>
      </c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30.75" customHeight="1">
      <c r="A33" s="5">
        <v>11</v>
      </c>
      <c r="B33" s="49" t="s">
        <v>90</v>
      </c>
      <c r="C33" s="24">
        <v>360</v>
      </c>
      <c r="D33" s="24">
        <v>90</v>
      </c>
      <c r="E33" s="24">
        <v>180</v>
      </c>
      <c r="F33" s="24">
        <v>270</v>
      </c>
      <c r="G33" s="24">
        <v>360</v>
      </c>
      <c r="H33" s="39"/>
      <c r="I33" s="39"/>
      <c r="J33" s="39"/>
      <c r="K33" s="39"/>
    </row>
    <row r="34" spans="1:11" s="2" customFormat="1" ht="30.75" customHeight="1">
      <c r="A34" s="5">
        <v>12</v>
      </c>
      <c r="B34" s="50" t="s">
        <v>91</v>
      </c>
      <c r="C34" s="24">
        <v>215.2</v>
      </c>
      <c r="D34" s="24">
        <v>35.7</v>
      </c>
      <c r="E34" s="24">
        <v>89.7</v>
      </c>
      <c r="F34" s="24">
        <v>143.5</v>
      </c>
      <c r="G34" s="24">
        <v>215.2</v>
      </c>
      <c r="H34" s="54"/>
      <c r="I34" s="39"/>
      <c r="J34" s="39"/>
      <c r="K34" s="39"/>
    </row>
    <row r="35" spans="1:11" s="2" customFormat="1" ht="17.25" customHeight="1">
      <c r="A35" s="5">
        <v>13</v>
      </c>
      <c r="B35" s="25"/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17.25" customHeight="1">
      <c r="A36" s="5">
        <v>14</v>
      </c>
      <c r="B36" s="13" t="s">
        <v>27</v>
      </c>
      <c r="C36" s="24">
        <v>15.2</v>
      </c>
      <c r="D36" s="24">
        <v>15.2</v>
      </c>
      <c r="E36" s="24">
        <v>15.2</v>
      </c>
      <c r="F36" s="24">
        <v>15.2</v>
      </c>
      <c r="G36" s="24">
        <v>15.2</v>
      </c>
      <c r="H36" s="39"/>
      <c r="I36" s="39"/>
      <c r="J36" s="39"/>
      <c r="K36" s="39"/>
    </row>
    <row r="37" spans="1:11" s="2" customFormat="1" ht="36.75" customHeight="1">
      <c r="A37" s="5"/>
      <c r="B37" s="46" t="s">
        <v>80</v>
      </c>
      <c r="C37" s="55">
        <f>C12+C11</f>
        <v>53352.899999999994</v>
      </c>
      <c r="D37" s="55">
        <f>D12+D11</f>
        <v>11273.300000000003</v>
      </c>
      <c r="E37" s="55">
        <f>E12+E11</f>
        <v>23593.4</v>
      </c>
      <c r="F37" s="55">
        <f>F12+F11</f>
        <v>35976.2</v>
      </c>
      <c r="G37" s="55">
        <f>G12+G11</f>
        <v>53352.899999999994</v>
      </c>
      <c r="H37" s="54"/>
      <c r="I37" s="39"/>
      <c r="J37" s="39"/>
      <c r="K37" s="39"/>
    </row>
    <row r="38" spans="1:11" s="2" customFormat="1" ht="39.75" customHeight="1">
      <c r="A38" s="10" t="s">
        <v>28</v>
      </c>
      <c r="B38" s="11" t="s">
        <v>29</v>
      </c>
      <c r="C38" s="12">
        <f>C39+C83</f>
        <v>53352.9</v>
      </c>
      <c r="D38" s="12">
        <f>D39+D83</f>
        <v>11273.3</v>
      </c>
      <c r="E38" s="12">
        <f>E39+E83</f>
        <v>23593.4</v>
      </c>
      <c r="F38" s="12">
        <f>F39+F83</f>
        <v>35976.200000000004</v>
      </c>
      <c r="G38" s="12">
        <f>G39+G83</f>
        <v>53352.9</v>
      </c>
      <c r="H38" s="54"/>
      <c r="I38" s="54"/>
      <c r="J38" s="39"/>
      <c r="K38" s="39"/>
    </row>
    <row r="39" spans="1:11" s="2" customFormat="1" ht="28.5" customHeight="1">
      <c r="A39" s="38" t="s">
        <v>56</v>
      </c>
      <c r="B39" s="11" t="s">
        <v>59</v>
      </c>
      <c r="C39" s="12">
        <f>SUM(C40:C82)</f>
        <v>52654.9</v>
      </c>
      <c r="D39" s="12">
        <f>SUM(D40:D82)</f>
        <v>10575.3</v>
      </c>
      <c r="E39" s="12">
        <f>SUM(E40:E82)</f>
        <v>22895.4</v>
      </c>
      <c r="F39" s="12">
        <f>SUM(F40:F82)</f>
        <v>35278.200000000004</v>
      </c>
      <c r="G39" s="12">
        <f>SUM(G40:G82)</f>
        <v>52654.9</v>
      </c>
      <c r="H39" s="39"/>
      <c r="I39" s="39"/>
      <c r="J39" s="39"/>
      <c r="K39" s="39"/>
    </row>
    <row r="40" spans="1:11" s="2" customFormat="1" ht="18" customHeight="1">
      <c r="A40" s="5">
        <v>1</v>
      </c>
      <c r="B40" s="25" t="s">
        <v>6</v>
      </c>
      <c r="C40" s="24">
        <v>45050.8</v>
      </c>
      <c r="D40" s="24">
        <v>7674</v>
      </c>
      <c r="E40" s="24">
        <v>18891.2</v>
      </c>
      <c r="F40" s="24">
        <v>30888</v>
      </c>
      <c r="G40" s="24">
        <v>45050.8</v>
      </c>
      <c r="H40" s="39"/>
      <c r="I40" s="39"/>
      <c r="J40" s="39"/>
      <c r="K40" s="39"/>
    </row>
    <row r="41" spans="1:11" s="2" customFormat="1" ht="18" customHeight="1">
      <c r="A41" s="20">
        <v>1.1</v>
      </c>
      <c r="B41" s="15" t="s">
        <v>51</v>
      </c>
      <c r="C41" s="24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8" customHeight="1">
      <c r="A42" s="20">
        <v>1.2</v>
      </c>
      <c r="B42" s="15" t="s">
        <v>7</v>
      </c>
      <c r="C42" s="26"/>
      <c r="D42" s="24"/>
      <c r="E42" s="24"/>
      <c r="F42" s="24"/>
      <c r="G42" s="24"/>
      <c r="H42" s="39"/>
      <c r="I42" s="39"/>
      <c r="J42" s="39"/>
      <c r="K42" s="39"/>
    </row>
    <row r="43" spans="1:11" s="2" customFormat="1" ht="18" customHeight="1">
      <c r="A43" s="5">
        <v>2</v>
      </c>
      <c r="B43" s="1" t="s">
        <v>9</v>
      </c>
      <c r="C43" s="24">
        <v>5000</v>
      </c>
      <c r="D43" s="24">
        <v>2031.1</v>
      </c>
      <c r="E43" s="24">
        <v>2400</v>
      </c>
      <c r="F43" s="24">
        <v>2400</v>
      </c>
      <c r="G43" s="24">
        <v>5000</v>
      </c>
      <c r="H43" s="39"/>
      <c r="I43" s="39"/>
      <c r="J43" s="39"/>
      <c r="K43" s="39"/>
    </row>
    <row r="44" spans="1:11" s="2" customFormat="1" ht="18" customHeight="1">
      <c r="A44" s="5">
        <v>3</v>
      </c>
      <c r="B44" s="35" t="s">
        <v>8</v>
      </c>
      <c r="C44" s="24">
        <v>580</v>
      </c>
      <c r="D44" s="24">
        <v>150</v>
      </c>
      <c r="E44" s="24">
        <v>280</v>
      </c>
      <c r="F44" s="24">
        <v>380</v>
      </c>
      <c r="G44" s="24">
        <v>580</v>
      </c>
      <c r="H44" s="39"/>
      <c r="I44" s="39"/>
      <c r="J44" s="39"/>
      <c r="K44" s="39"/>
    </row>
    <row r="45" spans="1:11" s="2" customFormat="1" ht="18" customHeight="1">
      <c r="A45" s="5">
        <v>4</v>
      </c>
      <c r="B45" s="35" t="s">
        <v>11</v>
      </c>
      <c r="C45" s="24">
        <v>120</v>
      </c>
      <c r="D45" s="24">
        <v>30</v>
      </c>
      <c r="E45" s="24">
        <v>60</v>
      </c>
      <c r="F45" s="24">
        <v>90</v>
      </c>
      <c r="G45" s="24">
        <v>120</v>
      </c>
      <c r="H45" s="39"/>
      <c r="I45" s="39"/>
      <c r="J45" s="39"/>
      <c r="K45" s="39"/>
    </row>
    <row r="46" spans="1:11" s="2" customFormat="1" ht="18" customHeight="1">
      <c r="A46" s="5">
        <v>5</v>
      </c>
      <c r="B46" s="1" t="s">
        <v>12</v>
      </c>
      <c r="C46" s="24">
        <v>150</v>
      </c>
      <c r="D46" s="24">
        <v>40</v>
      </c>
      <c r="E46" s="24">
        <v>80</v>
      </c>
      <c r="F46" s="24">
        <v>120</v>
      </c>
      <c r="G46" s="24">
        <v>150</v>
      </c>
      <c r="H46" s="39"/>
      <c r="I46" s="39"/>
      <c r="J46" s="39"/>
      <c r="K46" s="39"/>
    </row>
    <row r="47" spans="1:11" s="2" customFormat="1" ht="16.5" customHeight="1">
      <c r="A47" s="5">
        <v>6</v>
      </c>
      <c r="B47" s="1" t="s">
        <v>13</v>
      </c>
      <c r="C47" s="24">
        <v>72</v>
      </c>
      <c r="D47" s="24">
        <v>18</v>
      </c>
      <c r="E47" s="24">
        <v>36</v>
      </c>
      <c r="F47" s="24">
        <v>54</v>
      </c>
      <c r="G47" s="24">
        <v>72</v>
      </c>
      <c r="H47" s="39"/>
      <c r="I47" s="39"/>
      <c r="J47" s="39"/>
      <c r="K47" s="39"/>
    </row>
    <row r="48" spans="1:11" s="2" customFormat="1" ht="18">
      <c r="A48" s="5">
        <v>7</v>
      </c>
      <c r="B48" s="35" t="s">
        <v>14</v>
      </c>
      <c r="C48" s="14">
        <f>SUM(C49:C51)</f>
        <v>120</v>
      </c>
      <c r="D48" s="14">
        <f>SUM(D49:D51)</f>
        <v>30</v>
      </c>
      <c r="E48" s="14">
        <f>SUM(E49:E51)</f>
        <v>60</v>
      </c>
      <c r="F48" s="14">
        <f>SUM(F49:F51)</f>
        <v>90</v>
      </c>
      <c r="G48" s="14">
        <v>120</v>
      </c>
      <c r="H48" s="39"/>
      <c r="I48" s="39"/>
      <c r="J48" s="39"/>
      <c r="K48" s="39"/>
    </row>
    <row r="49" spans="1:11" s="2" customFormat="1" ht="18">
      <c r="A49" s="20">
        <v>7.1</v>
      </c>
      <c r="B49" s="36" t="s">
        <v>15</v>
      </c>
      <c r="C49" s="24"/>
      <c r="D49" s="24"/>
      <c r="E49" s="24"/>
      <c r="F49" s="24"/>
      <c r="G49" s="24"/>
      <c r="H49" s="39"/>
      <c r="I49" s="39"/>
      <c r="J49" s="39"/>
      <c r="K49" s="39"/>
    </row>
    <row r="50" spans="1:11" s="3" customFormat="1" ht="18">
      <c r="A50" s="20">
        <v>7.2</v>
      </c>
      <c r="B50" s="37" t="s">
        <v>16</v>
      </c>
      <c r="C50" s="26"/>
      <c r="D50" s="26"/>
      <c r="E50" s="26"/>
      <c r="F50" s="26"/>
      <c r="G50" s="26"/>
      <c r="H50" s="41"/>
      <c r="I50" s="41"/>
      <c r="J50" s="41"/>
      <c r="K50" s="41"/>
    </row>
    <row r="51" spans="1:11" s="2" customFormat="1" ht="18">
      <c r="A51" s="20">
        <v>7.3</v>
      </c>
      <c r="B51" s="37" t="s">
        <v>17</v>
      </c>
      <c r="C51" s="26">
        <v>120</v>
      </c>
      <c r="D51" s="26">
        <v>30</v>
      </c>
      <c r="E51" s="26">
        <v>60</v>
      </c>
      <c r="F51" s="26">
        <v>90</v>
      </c>
      <c r="G51" s="26">
        <v>120</v>
      </c>
      <c r="H51" s="39"/>
      <c r="I51" s="39"/>
      <c r="J51" s="39"/>
      <c r="K51" s="39"/>
    </row>
    <row r="52" spans="1:11" s="2" customFormat="1" ht="18" customHeight="1">
      <c r="A52" s="5">
        <v>8</v>
      </c>
      <c r="B52" s="16" t="s">
        <v>52</v>
      </c>
      <c r="C52" s="26"/>
      <c r="D52" s="26"/>
      <c r="E52" s="26"/>
      <c r="F52" s="26"/>
      <c r="G52" s="26"/>
      <c r="H52" s="39"/>
      <c r="I52" s="39"/>
      <c r="J52" s="39"/>
      <c r="K52" s="39"/>
    </row>
    <row r="53" spans="1:11" s="2" customFormat="1" ht="18" customHeight="1">
      <c r="A53" s="5">
        <v>9</v>
      </c>
      <c r="B53" s="16" t="s">
        <v>18</v>
      </c>
      <c r="C53" s="24">
        <v>2</v>
      </c>
      <c r="D53" s="24">
        <v>1</v>
      </c>
      <c r="E53" s="24">
        <v>1</v>
      </c>
      <c r="F53" s="24">
        <v>1</v>
      </c>
      <c r="G53" s="24">
        <v>2</v>
      </c>
      <c r="H53" s="39"/>
      <c r="I53" s="39"/>
      <c r="J53" s="39"/>
      <c r="K53" s="39"/>
    </row>
    <row r="54" spans="1:11" s="2" customFormat="1" ht="18" customHeight="1">
      <c r="A54" s="5">
        <v>10</v>
      </c>
      <c r="B54" s="16" t="s">
        <v>22</v>
      </c>
      <c r="C54" s="24">
        <v>200</v>
      </c>
      <c r="D54" s="24">
        <v>50</v>
      </c>
      <c r="E54" s="24">
        <v>100</v>
      </c>
      <c r="F54" s="24">
        <v>150</v>
      </c>
      <c r="G54" s="24">
        <v>200</v>
      </c>
      <c r="H54" s="39"/>
      <c r="I54" s="39"/>
      <c r="J54" s="39"/>
      <c r="K54" s="39"/>
    </row>
    <row r="55" spans="1:11" s="2" customFormat="1" ht="18" customHeight="1">
      <c r="A55" s="5">
        <v>11</v>
      </c>
      <c r="B55" s="16" t="s">
        <v>19</v>
      </c>
      <c r="C55" s="24">
        <v>200</v>
      </c>
      <c r="D55" s="24">
        <v>50</v>
      </c>
      <c r="E55" s="24">
        <v>100</v>
      </c>
      <c r="F55" s="24">
        <v>150</v>
      </c>
      <c r="G55" s="24">
        <v>200</v>
      </c>
      <c r="H55" s="39"/>
      <c r="I55" s="39"/>
      <c r="J55" s="39"/>
      <c r="K55" s="39"/>
    </row>
    <row r="56" spans="1:11" s="2" customFormat="1" ht="18" customHeight="1">
      <c r="A56" s="5">
        <v>12</v>
      </c>
      <c r="B56" s="16" t="s">
        <v>23</v>
      </c>
      <c r="C56" s="24"/>
      <c r="D56" s="24"/>
      <c r="E56" s="24"/>
      <c r="F56" s="24"/>
      <c r="G56" s="24"/>
      <c r="H56" s="39"/>
      <c r="I56" s="39"/>
      <c r="J56" s="39"/>
      <c r="K56" s="39"/>
    </row>
    <row r="57" spans="1:11" s="2" customFormat="1" ht="18" customHeight="1">
      <c r="A57" s="5">
        <v>13</v>
      </c>
      <c r="B57" s="16" t="s">
        <v>43</v>
      </c>
      <c r="C57" s="24"/>
      <c r="D57" s="24"/>
      <c r="E57" s="24"/>
      <c r="F57" s="24"/>
      <c r="G57" s="24"/>
      <c r="H57" s="39"/>
      <c r="I57" s="39"/>
      <c r="J57" s="39"/>
      <c r="K57" s="39"/>
    </row>
    <row r="58" spans="1:11" s="2" customFormat="1" ht="18" customHeight="1">
      <c r="A58" s="5">
        <v>14</v>
      </c>
      <c r="B58" s="16" t="s">
        <v>10</v>
      </c>
      <c r="C58" s="24"/>
      <c r="D58" s="24"/>
      <c r="E58" s="24"/>
      <c r="F58" s="24"/>
      <c r="G58" s="24"/>
      <c r="H58" s="39"/>
      <c r="I58" s="39"/>
      <c r="J58" s="39"/>
      <c r="K58" s="39"/>
    </row>
    <row r="59" spans="1:11" s="2" customFormat="1" ht="18" customHeight="1">
      <c r="A59" s="5">
        <v>15</v>
      </c>
      <c r="B59" s="16" t="s">
        <v>53</v>
      </c>
      <c r="C59" s="24"/>
      <c r="D59" s="24"/>
      <c r="E59" s="24"/>
      <c r="F59" s="24"/>
      <c r="G59" s="24"/>
      <c r="H59" s="39"/>
      <c r="I59" s="39"/>
      <c r="J59" s="39"/>
      <c r="K59" s="39"/>
    </row>
    <row r="60" spans="1:11" s="2" customFormat="1" ht="18" customHeight="1">
      <c r="A60" s="5">
        <v>16</v>
      </c>
      <c r="B60" s="16" t="s">
        <v>20</v>
      </c>
      <c r="C60" s="24">
        <v>365</v>
      </c>
      <c r="D60" s="24">
        <v>50</v>
      </c>
      <c r="E60" s="24">
        <v>365</v>
      </c>
      <c r="F60" s="24">
        <v>365</v>
      </c>
      <c r="G60" s="24">
        <v>365</v>
      </c>
      <c r="H60" s="39"/>
      <c r="I60" s="39"/>
      <c r="J60" s="39"/>
      <c r="K60" s="39"/>
    </row>
    <row r="61" spans="1:11" s="2" customFormat="1" ht="18" customHeight="1">
      <c r="A61" s="5">
        <v>17</v>
      </c>
      <c r="B61" s="16" t="s">
        <v>21</v>
      </c>
      <c r="C61" s="24">
        <v>59.7</v>
      </c>
      <c r="D61" s="24">
        <v>35.8</v>
      </c>
      <c r="E61" s="24">
        <v>35.8</v>
      </c>
      <c r="F61" s="24">
        <v>35.8</v>
      </c>
      <c r="G61" s="24">
        <v>59.7</v>
      </c>
      <c r="H61" s="39"/>
      <c r="I61" s="39"/>
      <c r="J61" s="39"/>
      <c r="K61" s="39"/>
    </row>
    <row r="62" spans="1:11" s="2" customFormat="1" ht="18" customHeight="1">
      <c r="A62" s="5">
        <v>18</v>
      </c>
      <c r="B62" s="16" t="s">
        <v>72</v>
      </c>
      <c r="C62" s="24">
        <v>43</v>
      </c>
      <c r="D62" s="24">
        <v>0</v>
      </c>
      <c r="E62" s="24">
        <v>0</v>
      </c>
      <c r="F62" s="24">
        <v>0</v>
      </c>
      <c r="G62" s="24">
        <v>43</v>
      </c>
      <c r="H62" s="39"/>
      <c r="I62" s="39"/>
      <c r="J62" s="39"/>
      <c r="K62" s="39"/>
    </row>
    <row r="63" spans="1:11" s="2" customFormat="1" ht="18" customHeight="1">
      <c r="A63" s="5">
        <v>19</v>
      </c>
      <c r="B63" s="16" t="s">
        <v>47</v>
      </c>
      <c r="C63" s="24"/>
      <c r="D63" s="24"/>
      <c r="E63" s="24"/>
      <c r="F63" s="24"/>
      <c r="G63" s="24"/>
      <c r="H63" s="39"/>
      <c r="I63" s="39"/>
      <c r="J63" s="39"/>
      <c r="K63" s="39"/>
    </row>
    <row r="64" spans="1:11" s="2" customFormat="1" ht="18" customHeight="1">
      <c r="A64" s="5">
        <v>20</v>
      </c>
      <c r="B64" s="16" t="s">
        <v>38</v>
      </c>
      <c r="C64" s="24"/>
      <c r="D64" s="24"/>
      <c r="E64" s="24"/>
      <c r="F64" s="24"/>
      <c r="G64" s="24"/>
      <c r="H64" s="39"/>
      <c r="I64" s="39"/>
      <c r="J64" s="39"/>
      <c r="K64" s="39"/>
    </row>
    <row r="65" spans="1:11" s="2" customFormat="1" ht="18" customHeight="1">
      <c r="A65" s="5">
        <v>21</v>
      </c>
      <c r="B65" s="16" t="s">
        <v>40</v>
      </c>
      <c r="C65" s="24">
        <v>50</v>
      </c>
      <c r="D65" s="24">
        <v>50</v>
      </c>
      <c r="E65" s="24">
        <v>50</v>
      </c>
      <c r="F65" s="24">
        <v>50</v>
      </c>
      <c r="G65" s="24">
        <v>50</v>
      </c>
      <c r="H65" s="39"/>
      <c r="I65" s="39"/>
      <c r="J65" s="39"/>
      <c r="K65" s="39"/>
    </row>
    <row r="66" spans="1:11" s="2" customFormat="1" ht="18" customHeight="1">
      <c r="A66" s="5">
        <v>22</v>
      </c>
      <c r="B66" s="16" t="s">
        <v>39</v>
      </c>
      <c r="C66" s="24">
        <v>3</v>
      </c>
      <c r="D66" s="24">
        <v>0</v>
      </c>
      <c r="E66" s="24">
        <v>3</v>
      </c>
      <c r="F66" s="24">
        <v>3</v>
      </c>
      <c r="G66" s="24">
        <v>3</v>
      </c>
      <c r="H66" s="39"/>
      <c r="I66" s="39"/>
      <c r="J66" s="39"/>
      <c r="K66" s="39"/>
    </row>
    <row r="67" spans="1:11" s="2" customFormat="1" ht="18" customHeight="1">
      <c r="A67" s="5">
        <v>23</v>
      </c>
      <c r="B67" s="16" t="s">
        <v>41</v>
      </c>
      <c r="C67" s="24">
        <v>72</v>
      </c>
      <c r="D67" s="24">
        <v>18</v>
      </c>
      <c r="E67" s="24">
        <v>36</v>
      </c>
      <c r="F67" s="24">
        <v>54</v>
      </c>
      <c r="G67" s="24">
        <v>72</v>
      </c>
      <c r="H67" s="39"/>
      <c r="I67" s="39"/>
      <c r="J67" s="39"/>
      <c r="K67" s="39"/>
    </row>
    <row r="68" spans="1:11" s="2" customFormat="1" ht="18" customHeight="1">
      <c r="A68" s="5">
        <v>24</v>
      </c>
      <c r="B68" s="16" t="s">
        <v>42</v>
      </c>
      <c r="C68" s="24">
        <v>10.4</v>
      </c>
      <c r="D68" s="24">
        <v>10.4</v>
      </c>
      <c r="E68" s="24">
        <v>10.4</v>
      </c>
      <c r="F68" s="24">
        <v>10.4</v>
      </c>
      <c r="G68" s="24">
        <v>10.4</v>
      </c>
      <c r="H68" s="39"/>
      <c r="I68" s="39"/>
      <c r="J68" s="39"/>
      <c r="K68" s="39"/>
    </row>
    <row r="69" spans="1:11" s="2" customFormat="1" ht="18" customHeight="1">
      <c r="A69" s="5">
        <v>25</v>
      </c>
      <c r="B69" s="16" t="s">
        <v>67</v>
      </c>
      <c r="C69" s="24"/>
      <c r="D69" s="24"/>
      <c r="E69" s="24"/>
      <c r="F69" s="24"/>
      <c r="G69" s="24"/>
      <c r="H69" s="39"/>
      <c r="I69" s="39"/>
      <c r="J69" s="39"/>
      <c r="K69" s="39"/>
    </row>
    <row r="70" spans="1:11" s="2" customFormat="1" ht="18" customHeight="1">
      <c r="A70" s="5">
        <v>26</v>
      </c>
      <c r="B70" s="16" t="s">
        <v>68</v>
      </c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8" customHeight="1">
      <c r="A71" s="5">
        <v>27</v>
      </c>
      <c r="B71" s="16" t="s">
        <v>65</v>
      </c>
      <c r="C71" s="24"/>
      <c r="D71" s="24"/>
      <c r="E71" s="24"/>
      <c r="F71" s="24"/>
      <c r="G71" s="24"/>
      <c r="H71" s="39"/>
      <c r="I71" s="39"/>
      <c r="J71" s="39"/>
      <c r="K71" s="39"/>
    </row>
    <row r="72" spans="1:11" s="2" customFormat="1" ht="18" customHeight="1">
      <c r="A72" s="5">
        <v>28</v>
      </c>
      <c r="B72" s="6" t="s">
        <v>92</v>
      </c>
      <c r="C72" s="24">
        <v>52</v>
      </c>
      <c r="D72" s="24">
        <v>52</v>
      </c>
      <c r="E72" s="24">
        <v>52</v>
      </c>
      <c r="F72" s="24">
        <v>52</v>
      </c>
      <c r="G72" s="24">
        <v>52</v>
      </c>
      <c r="H72" s="39"/>
      <c r="I72" s="39"/>
      <c r="J72" s="39"/>
      <c r="K72" s="39"/>
    </row>
    <row r="73" spans="1:11" s="2" customFormat="1" ht="18" customHeight="1">
      <c r="A73" s="5">
        <v>29</v>
      </c>
      <c r="B73" s="53" t="s">
        <v>94</v>
      </c>
      <c r="C73" s="24">
        <v>100</v>
      </c>
      <c r="D73" s="24">
        <v>20</v>
      </c>
      <c r="E73" s="24">
        <v>40</v>
      </c>
      <c r="F73" s="24">
        <v>60</v>
      </c>
      <c r="G73" s="24">
        <v>100</v>
      </c>
      <c r="H73" s="39"/>
      <c r="I73" s="39"/>
      <c r="J73" s="39"/>
      <c r="K73" s="39"/>
    </row>
    <row r="74" spans="1:11" s="2" customFormat="1" ht="18" customHeight="1">
      <c r="A74" s="5">
        <v>30</v>
      </c>
      <c r="B74" s="6" t="s">
        <v>95</v>
      </c>
      <c r="C74" s="24">
        <v>85</v>
      </c>
      <c r="D74" s="24">
        <v>85</v>
      </c>
      <c r="E74" s="24">
        <v>85</v>
      </c>
      <c r="F74" s="24">
        <v>85</v>
      </c>
      <c r="G74" s="24">
        <v>85</v>
      </c>
      <c r="H74" s="39"/>
      <c r="I74" s="39"/>
      <c r="J74" s="39"/>
      <c r="K74" s="39"/>
    </row>
    <row r="75" spans="1:11" s="2" customFormat="1" ht="18" customHeight="1">
      <c r="A75" s="5">
        <v>31</v>
      </c>
      <c r="B75" s="6"/>
      <c r="C75" s="24"/>
      <c r="D75" s="24"/>
      <c r="E75" s="24"/>
      <c r="F75" s="24"/>
      <c r="G75" s="24"/>
      <c r="H75" s="39"/>
      <c r="I75" s="39"/>
      <c r="J75" s="39"/>
      <c r="K75" s="39"/>
    </row>
    <row r="76" spans="1:11" s="2" customFormat="1" ht="18" customHeight="1">
      <c r="A76" s="5">
        <v>32</v>
      </c>
      <c r="B76" s="6"/>
      <c r="C76" s="24"/>
      <c r="D76" s="24"/>
      <c r="E76" s="24"/>
      <c r="F76" s="24"/>
      <c r="G76" s="24"/>
      <c r="H76" s="39"/>
      <c r="I76" s="39"/>
      <c r="J76" s="39"/>
      <c r="K76" s="39"/>
    </row>
    <row r="77" spans="1:11" s="2" customFormat="1" ht="18" customHeight="1">
      <c r="A77" s="5">
        <v>33</v>
      </c>
      <c r="B77" s="16" t="s">
        <v>30</v>
      </c>
      <c r="C77" s="14"/>
      <c r="D77" s="14"/>
      <c r="E77" s="14"/>
      <c r="F77" s="14"/>
      <c r="G77" s="14"/>
      <c r="H77" s="39"/>
      <c r="I77" s="39"/>
      <c r="J77" s="39"/>
      <c r="K77" s="39"/>
    </row>
    <row r="78" spans="1:11" s="2" customFormat="1" ht="18" customHeight="1">
      <c r="A78" s="21">
        <v>33.1</v>
      </c>
      <c r="B78" s="17" t="s">
        <v>31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8" customHeight="1">
      <c r="A79" s="21">
        <v>33.2</v>
      </c>
      <c r="B79" s="17" t="s">
        <v>44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8" customHeight="1">
      <c r="A80" s="21">
        <v>33.3</v>
      </c>
      <c r="B80" s="17" t="s">
        <v>54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8" customHeight="1">
      <c r="A81" s="22">
        <v>34</v>
      </c>
      <c r="B81" s="16" t="s">
        <v>32</v>
      </c>
      <c r="C81" s="24"/>
      <c r="D81" s="24"/>
      <c r="E81" s="24"/>
      <c r="F81" s="24"/>
      <c r="G81" s="24"/>
      <c r="H81" s="39"/>
      <c r="I81" s="39"/>
      <c r="J81" s="39"/>
      <c r="K81" s="39"/>
    </row>
    <row r="82" spans="1:11" s="2" customFormat="1" ht="18" customHeight="1">
      <c r="A82" s="22">
        <v>35</v>
      </c>
      <c r="B82" s="13" t="s">
        <v>33</v>
      </c>
      <c r="C82" s="24">
        <v>200</v>
      </c>
      <c r="D82" s="24">
        <v>150</v>
      </c>
      <c r="E82" s="24">
        <v>150</v>
      </c>
      <c r="F82" s="24">
        <v>150</v>
      </c>
      <c r="G82" s="24">
        <v>200</v>
      </c>
      <c r="H82" s="39"/>
      <c r="I82" s="39"/>
      <c r="J82" s="39"/>
      <c r="K82" s="39"/>
    </row>
    <row r="83" spans="1:11" s="2" customFormat="1" ht="28.5" customHeight="1">
      <c r="A83" s="38" t="s">
        <v>57</v>
      </c>
      <c r="B83" s="11" t="s">
        <v>60</v>
      </c>
      <c r="C83" s="12">
        <f>+C84+C93</f>
        <v>698</v>
      </c>
      <c r="D83" s="12">
        <f>+D84+D93</f>
        <v>698</v>
      </c>
      <c r="E83" s="12">
        <f>+E84+E93</f>
        <v>698</v>
      </c>
      <c r="F83" s="12">
        <f>+F84+F93</f>
        <v>698</v>
      </c>
      <c r="G83" s="12">
        <f>+G84+G93</f>
        <v>698</v>
      </c>
      <c r="H83" s="39"/>
      <c r="I83" s="39"/>
      <c r="J83" s="39"/>
      <c r="K83" s="39"/>
    </row>
    <row r="84" spans="1:11" s="2" customFormat="1" ht="18" customHeight="1">
      <c r="A84" s="22">
        <v>1</v>
      </c>
      <c r="B84" s="18" t="s">
        <v>34</v>
      </c>
      <c r="C84" s="14">
        <f>SUM(C85:C92)</f>
        <v>698</v>
      </c>
      <c r="D84" s="14">
        <f>SUM(D85:D92)</f>
        <v>698</v>
      </c>
      <c r="E84" s="14">
        <f>SUM(E85:E92)</f>
        <v>698</v>
      </c>
      <c r="F84" s="14">
        <f>SUM(F85:F92)</f>
        <v>698</v>
      </c>
      <c r="G84" s="14">
        <f>SUM(G85:G92)</f>
        <v>698</v>
      </c>
      <c r="H84" s="39"/>
      <c r="I84" s="39"/>
      <c r="J84" s="39"/>
      <c r="K84" s="39"/>
    </row>
    <row r="85" spans="1:11" s="2" customFormat="1" ht="18" customHeight="1">
      <c r="A85" s="21">
        <v>1.1</v>
      </c>
      <c r="B85" s="43" t="s">
        <v>55</v>
      </c>
      <c r="C85" s="24"/>
      <c r="D85" s="24"/>
      <c r="E85" s="24"/>
      <c r="F85" s="24"/>
      <c r="G85" s="24"/>
      <c r="H85" s="39"/>
      <c r="I85" s="39"/>
      <c r="J85" s="39"/>
      <c r="K85" s="39"/>
    </row>
    <row r="86" spans="1:11" s="2" customFormat="1" ht="18" customHeight="1">
      <c r="A86" s="21">
        <v>1.2</v>
      </c>
      <c r="B86" s="43" t="s">
        <v>36</v>
      </c>
      <c r="C86" s="24"/>
      <c r="D86" s="24"/>
      <c r="E86" s="24"/>
      <c r="F86" s="24"/>
      <c r="G86" s="24"/>
      <c r="H86" s="39"/>
      <c r="I86" s="39"/>
      <c r="J86" s="39"/>
      <c r="K86" s="39"/>
    </row>
    <row r="87" spans="1:11" s="2" customFormat="1" ht="18" customHeight="1">
      <c r="A87" s="21">
        <v>1.3</v>
      </c>
      <c r="B87" s="43" t="s">
        <v>35</v>
      </c>
      <c r="C87" s="26">
        <v>400</v>
      </c>
      <c r="D87" s="26">
        <v>400</v>
      </c>
      <c r="E87" s="26">
        <v>400</v>
      </c>
      <c r="F87" s="26">
        <v>400</v>
      </c>
      <c r="G87" s="26">
        <v>400</v>
      </c>
      <c r="H87" s="39"/>
      <c r="I87" s="39"/>
      <c r="J87" s="39"/>
      <c r="K87" s="39"/>
    </row>
    <row r="88" spans="1:11" s="2" customFormat="1" ht="18" customHeight="1">
      <c r="A88" s="21">
        <v>1.4</v>
      </c>
      <c r="B88" s="43" t="s">
        <v>69</v>
      </c>
      <c r="C88" s="26"/>
      <c r="D88" s="24"/>
      <c r="E88" s="24"/>
      <c r="F88" s="24"/>
      <c r="G88" s="24"/>
      <c r="H88" s="39"/>
      <c r="I88" s="39"/>
      <c r="J88" s="39"/>
      <c r="K88" s="39"/>
    </row>
    <row r="89" spans="1:11" s="2" customFormat="1" ht="18" customHeight="1">
      <c r="A89" s="21">
        <v>1.5</v>
      </c>
      <c r="B89" s="43" t="s">
        <v>70</v>
      </c>
      <c r="C89" s="26"/>
      <c r="D89" s="24"/>
      <c r="E89" s="24"/>
      <c r="F89" s="24"/>
      <c r="G89" s="24"/>
      <c r="H89" s="39"/>
      <c r="I89" s="39"/>
      <c r="J89" s="39"/>
      <c r="K89" s="39"/>
    </row>
    <row r="90" spans="1:11" s="2" customFormat="1" ht="18" customHeight="1">
      <c r="A90" s="21">
        <v>1.6</v>
      </c>
      <c r="B90" s="43" t="s">
        <v>71</v>
      </c>
      <c r="C90" s="26"/>
      <c r="D90" s="24"/>
      <c r="E90" s="24"/>
      <c r="F90" s="24"/>
      <c r="G90" s="24"/>
      <c r="H90" s="39"/>
      <c r="I90" s="39"/>
      <c r="J90" s="39"/>
      <c r="K90" s="39"/>
    </row>
    <row r="91" spans="1:11" s="2" customFormat="1" ht="28.5" customHeight="1">
      <c r="A91" s="21">
        <v>1.7</v>
      </c>
      <c r="B91" s="52" t="s">
        <v>93</v>
      </c>
      <c r="C91" s="26">
        <v>298</v>
      </c>
      <c r="D91" s="26">
        <v>298</v>
      </c>
      <c r="E91" s="26">
        <v>298</v>
      </c>
      <c r="F91" s="26">
        <v>298</v>
      </c>
      <c r="G91" s="26">
        <v>298</v>
      </c>
      <c r="H91" s="39"/>
      <c r="I91" s="39"/>
      <c r="J91" s="39"/>
      <c r="K91" s="39"/>
    </row>
    <row r="92" spans="1:11" s="2" customFormat="1" ht="18" customHeight="1">
      <c r="A92" s="21">
        <v>1.8</v>
      </c>
      <c r="B92" s="19"/>
      <c r="C92" s="24"/>
      <c r="D92" s="24"/>
      <c r="E92" s="24"/>
      <c r="F92" s="24"/>
      <c r="G92" s="24"/>
      <c r="H92" s="39"/>
      <c r="I92" s="39"/>
      <c r="J92" s="39"/>
      <c r="K92" s="39"/>
    </row>
    <row r="93" spans="1:11" s="2" customFormat="1" ht="31.5" customHeight="1">
      <c r="A93" s="22">
        <v>2</v>
      </c>
      <c r="B93" s="18" t="s">
        <v>37</v>
      </c>
      <c r="C93" s="14"/>
      <c r="D93" s="14"/>
      <c r="E93" s="14"/>
      <c r="F93" s="14"/>
      <c r="G93" s="14"/>
      <c r="H93" s="39"/>
      <c r="I93" s="39"/>
      <c r="J93" s="39"/>
      <c r="K93" s="39"/>
    </row>
    <row r="94" spans="1:11" s="2" customFormat="1" ht="18" customHeight="1">
      <c r="A94" s="21">
        <v>2.1</v>
      </c>
      <c r="B94" s="19" t="s">
        <v>63</v>
      </c>
      <c r="C94" s="26"/>
      <c r="D94" s="24"/>
      <c r="E94" s="24"/>
      <c r="F94" s="24"/>
      <c r="G94" s="24"/>
      <c r="H94" s="39"/>
      <c r="I94" s="39"/>
      <c r="J94" s="39"/>
      <c r="K94" s="39"/>
    </row>
    <row r="95" spans="1:11" s="2" customFormat="1" ht="18" customHeight="1">
      <c r="A95" s="21">
        <v>2.2</v>
      </c>
      <c r="B95" s="42" t="s">
        <v>62</v>
      </c>
      <c r="C95" s="26"/>
      <c r="D95" s="24"/>
      <c r="E95" s="24"/>
      <c r="F95" s="24"/>
      <c r="G95" s="24"/>
      <c r="H95" s="39"/>
      <c r="I95" s="39"/>
      <c r="J95" s="39"/>
      <c r="K95" s="39"/>
    </row>
    <row r="96" spans="1:11" s="2" customFormat="1" ht="18" customHeight="1">
      <c r="A96" s="21">
        <v>2.3</v>
      </c>
      <c r="B96" s="42" t="s">
        <v>45</v>
      </c>
      <c r="C96" s="26"/>
      <c r="D96" s="24"/>
      <c r="E96" s="24"/>
      <c r="F96" s="24"/>
      <c r="G96" s="24"/>
      <c r="H96" s="39"/>
      <c r="I96" s="39"/>
      <c r="J96" s="39"/>
      <c r="K96" s="39"/>
    </row>
    <row r="97" spans="1:11" s="2" customFormat="1" ht="45" customHeight="1">
      <c r="A97" s="38" t="s">
        <v>81</v>
      </c>
      <c r="B97" s="47" t="s">
        <v>82</v>
      </c>
      <c r="C97" s="26"/>
      <c r="D97" s="24"/>
      <c r="E97" s="24"/>
      <c r="F97" s="24"/>
      <c r="G97" s="24"/>
      <c r="H97" s="39"/>
      <c r="I97" s="39"/>
      <c r="J97" s="39"/>
      <c r="K97" s="39"/>
    </row>
    <row r="98" spans="1:11" s="2" customFormat="1" ht="18" customHeight="1">
      <c r="A98" s="21"/>
      <c r="B98" s="48" t="s">
        <v>83</v>
      </c>
      <c r="C98" s="26">
        <f>C38+C97</f>
        <v>53352.9</v>
      </c>
      <c r="D98" s="26">
        <f>D38+D97</f>
        <v>11273.3</v>
      </c>
      <c r="E98" s="26">
        <f>E38+E97</f>
        <v>23593.4</v>
      </c>
      <c r="F98" s="26">
        <f>F38+F97</f>
        <v>35976.200000000004</v>
      </c>
      <c r="G98" s="26">
        <f>G38+G97</f>
        <v>53352.9</v>
      </c>
      <c r="H98" s="39"/>
      <c r="I98" s="39"/>
      <c r="J98" s="39"/>
      <c r="K98" s="39"/>
    </row>
    <row r="99" spans="1:11" s="2" customFormat="1" ht="12.75" customHeight="1">
      <c r="A99" s="30"/>
      <c r="B99" s="31"/>
      <c r="C99" s="4"/>
      <c r="D99" s="4"/>
      <c r="E99" s="4"/>
      <c r="F99" s="4"/>
      <c r="G99" s="4"/>
      <c r="H99" s="39"/>
      <c r="I99" s="39"/>
      <c r="J99" s="39"/>
      <c r="K99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8:G8"/>
    <mergeCell ref="A7:G7"/>
    <mergeCell ref="A6:G6"/>
    <mergeCell ref="A1:F1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2018-01-30T10:25:55Z</cp:lastPrinted>
  <dcterms:created xsi:type="dcterms:W3CDTF">1996-10-14T23:33:28Z</dcterms:created>
  <dcterms:modified xsi:type="dcterms:W3CDTF">2018-02-08T16:38:49Z</dcterms:modified>
  <cp:category/>
  <cp:version/>
  <cp:contentType/>
  <cp:contentStatus/>
</cp:coreProperties>
</file>