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<sst xmlns="http://schemas.openxmlformats.org/spreadsheetml/2006/main" count="97" uniqueCount="93">
  <si>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</si>
  <si>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</si>
  <si>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</si>
  <si>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</si>
  <si>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</si>
  <si>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</si>
  <si>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</si>
  <si>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</si>
  <si>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</si>
  <si>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</si>
  <si>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</si>
  <si>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</si>
  <si>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</si>
  <si>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</si>
  <si>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</si>
  <si>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</si>
  <si>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</si>
  <si>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</si>
  <si>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</si>
  <si>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</si>
  <si>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</si>
  <si>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</si>
  <si>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</si>
  <si>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</si>
  <si>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</si>
  <si>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</si>
  <si>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</si>
  <si>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</si>
  <si>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</si>
  <si>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</si>
  <si>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</si>
  <si>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</si>
  <si>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</si>
  <si>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</si>
  <si>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</si>
  <si>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</si>
  <si>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</si>
  <si>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</si>
  <si>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</si>
  <si>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</si>
  <si>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</si>
  <si>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</si>
  <si>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</si>
  <si>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</si>
  <si>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</si>
  <si>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</si>
  <si>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</si>
  <si>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</si>
  <si>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</si>
  <si>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</si>
  <si>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</si>
  <si>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</si>
  <si>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</si>
  <si>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</si>
  <si>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</si>
  <si>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</si>
  <si>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</si>
  <si>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</si>
  <si>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</si>
  <si>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</si>
  <si>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</si>
  <si>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</si>
  <si>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</si>
  <si>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</si>
  <si>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</si>
  <si>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</si>
  <si>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</si>
  <si>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</si>
  <si>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</si>
  <si>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</si>
  <si>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</si>
  <si>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</si>
  <si>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</si>
  <si>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</si>
  <si>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</si>
  <si>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</si>
  <si>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</si>
  <si>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</si>
  <si>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</si>
  <si>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</si>
  <si>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</si>
  <si>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</si>
  <si>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</si>
  <si>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</si>
  <si>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</si>
  <si>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</si>
  <si>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</si>
  <si>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</si>
  <si>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«Մրգաշենի միջնակարգ դպրոց» ՊՈԱԿ-ի </t>
  </si>
  <si>
    <t>Գույքի վերագնահատման ծառայություն</t>
  </si>
  <si>
    <t xml:space="preserve">Հ.Ծ ծրագրի ձեռք բերում </t>
  </si>
  <si>
    <t xml:space="preserve">Հավելված N 76 </t>
  </si>
  <si>
    <t xml:space="preserve"> ՀԱՅԱՍՏԱՆԻ ՀԱՆՐԱՊԵՏՈՒԹՅԱՆ ԿՈՏԱՅՔԻ ՄԱՐԶՊԵՏԻ
 2018ԹՎԱԿԱՆԻ ՓԵՏՐՎԱՐԻ Ի  N -Ա  ՈՐՈՇՄԱՆ</t>
  </si>
</sst>
</file>

<file path=xl/styles.xml><?xml version="1.0" encoding="utf-8"?>
<styleSheet xmlns="http://schemas.openxmlformats.org/spreadsheetml/2006/main">
  <numFmts count="34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8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9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9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28">
      <selection activeCell="E30" sqref="E30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10" ht="20.25" customHeight="1">
      <c r="A1" s="55"/>
      <c r="B1" s="56"/>
      <c r="C1" s="56"/>
      <c r="D1" s="56"/>
      <c r="E1" s="57" t="s">
        <v>91</v>
      </c>
      <c r="F1" s="57"/>
      <c r="G1" s="55"/>
      <c r="H1" s="56"/>
      <c r="I1" s="56"/>
      <c r="J1" s="56"/>
    </row>
    <row r="2" spans="1:10" ht="20.25" customHeight="1">
      <c r="A2" s="58" t="s">
        <v>92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7" ht="20.25" customHeight="1">
      <c r="A4" s="50"/>
      <c r="B4" s="50"/>
      <c r="C4" s="50"/>
      <c r="D4" s="50"/>
      <c r="E4" s="50"/>
      <c r="F4" s="50"/>
      <c r="G4" s="50"/>
    </row>
    <row r="5" spans="1:7" ht="20.25" customHeight="1">
      <c r="A5" s="50"/>
      <c r="B5" s="50"/>
      <c r="C5" s="50"/>
      <c r="D5" s="50"/>
      <c r="E5" s="50"/>
      <c r="F5" s="50"/>
      <c r="G5" s="50"/>
    </row>
    <row r="6" spans="1:7" ht="20.25" customHeight="1">
      <c r="A6" s="51" t="s">
        <v>78</v>
      </c>
      <c r="B6" s="51"/>
      <c r="C6" s="51"/>
      <c r="D6" s="51"/>
      <c r="E6" s="51"/>
      <c r="F6" s="51"/>
      <c r="G6" s="51"/>
    </row>
    <row r="7" spans="1:11" s="2" customFormat="1" ht="24.75" customHeight="1">
      <c r="A7" s="54" t="s">
        <v>88</v>
      </c>
      <c r="B7" s="54"/>
      <c r="C7" s="54"/>
      <c r="D7" s="54"/>
      <c r="E7" s="54"/>
      <c r="F7" s="54"/>
      <c r="G7" s="54"/>
      <c r="H7" s="40"/>
      <c r="I7" s="40"/>
      <c r="J7" s="40"/>
      <c r="K7" s="40"/>
    </row>
    <row r="8" spans="1:9" ht="30.75" customHeight="1">
      <c r="A8" s="52" t="s">
        <v>79</v>
      </c>
      <c r="B8" s="53"/>
      <c r="C8" s="53"/>
      <c r="D8" s="53"/>
      <c r="E8" s="53"/>
      <c r="F8" s="53"/>
      <c r="G8" s="53"/>
      <c r="H8" s="45"/>
      <c r="I8" s="45"/>
    </row>
    <row r="9" spans="1:11" s="2" customFormat="1" ht="17.25" customHeight="1">
      <c r="A9" s="28"/>
      <c r="B9" s="28"/>
      <c r="H9" s="40"/>
      <c r="I9" s="40"/>
      <c r="J9" s="40"/>
      <c r="K9" s="40"/>
    </row>
    <row r="10" spans="1:11" s="2" customFormat="1" ht="62.25" customHeight="1">
      <c r="A10" s="29"/>
      <c r="B10" s="30" t="s">
        <v>24</v>
      </c>
      <c r="C10" s="34" t="s">
        <v>73</v>
      </c>
      <c r="D10" s="34" t="s">
        <v>84</v>
      </c>
      <c r="E10" s="34" t="s">
        <v>85</v>
      </c>
      <c r="F10" s="34" t="s">
        <v>86</v>
      </c>
      <c r="G10" s="34" t="s">
        <v>87</v>
      </c>
      <c r="H10" s="40"/>
      <c r="I10" s="40"/>
      <c r="J10" s="40"/>
      <c r="K10" s="40"/>
    </row>
    <row r="11" spans="1:11" s="2" customFormat="1" ht="41.25" customHeight="1">
      <c r="A11" s="10" t="s">
        <v>0</v>
      </c>
      <c r="B11" s="11" t="s">
        <v>25</v>
      </c>
      <c r="C11" s="23">
        <v>225.8</v>
      </c>
      <c r="D11" s="23">
        <v>225.8</v>
      </c>
      <c r="E11" s="23">
        <v>225.8</v>
      </c>
      <c r="F11" s="23">
        <v>225.8</v>
      </c>
      <c r="G11" s="23">
        <v>225.8</v>
      </c>
      <c r="H11" s="40"/>
      <c r="I11" s="40"/>
      <c r="J11" s="40"/>
      <c r="K11" s="40"/>
    </row>
    <row r="12" spans="1:11" s="2" customFormat="1" ht="36">
      <c r="A12" s="10" t="s">
        <v>5</v>
      </c>
      <c r="B12" s="11" t="s">
        <v>58</v>
      </c>
      <c r="C12" s="12">
        <f>SUM(C13,C24:C36)</f>
        <v>50579.600000000006</v>
      </c>
      <c r="D12" s="12">
        <f>SUM(D13,D24:D36)</f>
        <v>9769.000000000002</v>
      </c>
      <c r="E12" s="12">
        <f>SUM(E13,E24:E36)</f>
        <v>21409.2</v>
      </c>
      <c r="F12" s="12">
        <f>SUM(F13,F24:F36)</f>
        <v>33631.5</v>
      </c>
      <c r="G12" s="12">
        <f>SUM(G13,G24:G36)</f>
        <v>50579.600000000006</v>
      </c>
      <c r="H12" s="40"/>
      <c r="I12" s="40"/>
      <c r="J12" s="40"/>
      <c r="K12" s="40"/>
    </row>
    <row r="13" spans="1:11" s="2" customFormat="1" ht="17.25" customHeight="1">
      <c r="A13" s="5">
        <v>1</v>
      </c>
      <c r="B13" s="6" t="s">
        <v>61</v>
      </c>
      <c r="C13" s="24">
        <f>C14+C15+C16+C18+C21+C17</f>
        <v>50579.600000000006</v>
      </c>
      <c r="D13" s="24">
        <f>D14+D15+D16+D18+D21+D17</f>
        <v>9769.000000000002</v>
      </c>
      <c r="E13" s="24">
        <f>E14+E15+E16+E18+E21+E17</f>
        <v>21409.2</v>
      </c>
      <c r="F13" s="24">
        <f>F14+F15+F16+F18+F21+F17</f>
        <v>33631.5</v>
      </c>
      <c r="G13" s="24">
        <f>G14+G15+G16+G18+G21+G17</f>
        <v>50579.600000000006</v>
      </c>
      <c r="H13" s="40"/>
      <c r="I13" s="40"/>
      <c r="J13" s="40"/>
      <c r="K13" s="40"/>
    </row>
    <row r="14" spans="1:11" s="2" customFormat="1" ht="17.25" customHeight="1">
      <c r="A14" s="5"/>
      <c r="B14" s="6" t="s">
        <v>74</v>
      </c>
      <c r="C14" s="24">
        <v>17866</v>
      </c>
      <c r="D14" s="24">
        <v>3358.8</v>
      </c>
      <c r="E14" s="24">
        <v>7557.3</v>
      </c>
      <c r="F14" s="24">
        <v>11737.9</v>
      </c>
      <c r="G14" s="24">
        <v>17866</v>
      </c>
      <c r="H14" s="40"/>
      <c r="I14" s="40"/>
      <c r="J14" s="40"/>
      <c r="K14" s="40"/>
    </row>
    <row r="15" spans="1:11" s="2" customFormat="1" ht="17.25" customHeight="1">
      <c r="A15" s="5"/>
      <c r="B15" s="6" t="s">
        <v>75</v>
      </c>
      <c r="C15" s="24">
        <v>27153.3</v>
      </c>
      <c r="D15" s="24">
        <v>5159.1</v>
      </c>
      <c r="E15" s="24">
        <v>11105.7</v>
      </c>
      <c r="F15" s="24">
        <v>18057</v>
      </c>
      <c r="G15" s="24">
        <v>27153.3</v>
      </c>
      <c r="H15" s="40"/>
      <c r="I15" s="40"/>
      <c r="J15" s="40"/>
      <c r="K15" s="40"/>
    </row>
    <row r="16" spans="1:11" s="2" customFormat="1" ht="17.25" customHeight="1">
      <c r="A16" s="5"/>
      <c r="B16" s="6" t="s">
        <v>76</v>
      </c>
      <c r="C16" s="24">
        <v>5560.3</v>
      </c>
      <c r="D16" s="24">
        <v>1251.1</v>
      </c>
      <c r="E16" s="24">
        <v>2746.2</v>
      </c>
      <c r="F16" s="24">
        <v>3836.6</v>
      </c>
      <c r="G16" s="24">
        <v>5560.3</v>
      </c>
      <c r="H16" s="40"/>
      <c r="I16" s="40"/>
      <c r="J16" s="40"/>
      <c r="K16" s="40"/>
    </row>
    <row r="17" spans="1:11" s="2" customFormat="1" ht="17.25" customHeight="1">
      <c r="A17" s="5"/>
      <c r="B17" s="6" t="s">
        <v>77</v>
      </c>
      <c r="C17" s="24"/>
      <c r="D17" s="24"/>
      <c r="E17" s="24"/>
      <c r="F17" s="24"/>
      <c r="G17" s="24"/>
      <c r="H17" s="40"/>
      <c r="I17" s="40"/>
      <c r="J17" s="40"/>
      <c r="K17" s="40"/>
    </row>
    <row r="18" spans="1:11" s="9" customFormat="1" ht="17.25" customHeight="1">
      <c r="A18" s="7">
        <v>1.1</v>
      </c>
      <c r="B18" s="35" t="s">
        <v>48</v>
      </c>
      <c r="C18" s="26">
        <f>C19+C20</f>
        <v>0</v>
      </c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  <c r="H18" s="46"/>
      <c r="I18" s="46"/>
      <c r="J18" s="46"/>
      <c r="K18" s="46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/>
      <c r="B20" s="6" t="s">
        <v>75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>
        <v>1.2</v>
      </c>
      <c r="B21" s="35" t="s">
        <v>64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46"/>
      <c r="I21" s="46"/>
      <c r="J21" s="46"/>
      <c r="K21" s="46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9" customFormat="1" ht="17.25" customHeight="1">
      <c r="A23" s="7"/>
      <c r="B23" s="6" t="s">
        <v>76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5</v>
      </c>
      <c r="B27" s="33" t="s">
        <v>46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8</v>
      </c>
      <c r="B30" s="33" t="s">
        <v>3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11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12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13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>
      <c r="A36" s="5">
        <v>14</v>
      </c>
      <c r="B36" s="13" t="s">
        <v>27</v>
      </c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36.75" customHeight="1">
      <c r="A37" s="5"/>
      <c r="B37" s="47" t="s">
        <v>80</v>
      </c>
      <c r="C37" s="24">
        <f>C12+C11</f>
        <v>50805.40000000001</v>
      </c>
      <c r="D37" s="24">
        <f>D12+D11</f>
        <v>9994.800000000001</v>
      </c>
      <c r="E37" s="24">
        <f>E12+E11</f>
        <v>21635</v>
      </c>
      <c r="F37" s="24">
        <f>F12+F11</f>
        <v>33857.3</v>
      </c>
      <c r="G37" s="24">
        <f>G12+G11</f>
        <v>50805.40000000001</v>
      </c>
      <c r="H37" s="40"/>
      <c r="I37" s="40"/>
      <c r="J37" s="40"/>
      <c r="K37" s="40"/>
    </row>
    <row r="38" spans="1:11" s="2" customFormat="1" ht="39.75" customHeight="1">
      <c r="A38" s="10" t="s">
        <v>28</v>
      </c>
      <c r="B38" s="11" t="s">
        <v>29</v>
      </c>
      <c r="C38" s="12">
        <v>50805.4</v>
      </c>
      <c r="D38" s="12">
        <v>9994.8</v>
      </c>
      <c r="E38" s="12">
        <v>21635</v>
      </c>
      <c r="F38" s="12">
        <v>33857.3</v>
      </c>
      <c r="G38" s="12">
        <v>50805.4</v>
      </c>
      <c r="H38" s="40"/>
      <c r="I38" s="40"/>
      <c r="J38" s="40"/>
      <c r="K38" s="40"/>
    </row>
    <row r="39" spans="1:11" s="2" customFormat="1" ht="28.5" customHeight="1">
      <c r="A39" s="39" t="s">
        <v>56</v>
      </c>
      <c r="B39" s="11" t="s">
        <v>59</v>
      </c>
      <c r="C39" s="12">
        <f>SUM(C40,C43:C48,C52:C77,C81:C82)</f>
        <v>50237.4</v>
      </c>
      <c r="D39" s="12">
        <f>SUM(D40,D43:D48,D52:D77,D81:D82)</f>
        <v>9880.8</v>
      </c>
      <c r="E39" s="12">
        <f>SUM(E40,E43:E48,E52:E77,E81:E82)</f>
        <v>21507</v>
      </c>
      <c r="F39" s="12">
        <f>SUM(F40,F43:F48,F52:F77,F81:F82)</f>
        <v>33459.3</v>
      </c>
      <c r="G39" s="12">
        <f>SUM(G40,G43:G48,G52:G77,G81:G82)</f>
        <v>50129.4</v>
      </c>
      <c r="H39" s="40"/>
      <c r="I39" s="40"/>
      <c r="J39" s="40"/>
      <c r="K39" s="40"/>
    </row>
    <row r="40" spans="1:11" s="2" customFormat="1" ht="18" customHeight="1">
      <c r="A40" s="5">
        <v>1</v>
      </c>
      <c r="B40" s="25" t="s">
        <v>6</v>
      </c>
      <c r="C40" s="24">
        <v>47089.4</v>
      </c>
      <c r="D40" s="24">
        <v>9247.8</v>
      </c>
      <c r="E40" s="24">
        <v>20205</v>
      </c>
      <c r="F40" s="24">
        <v>31438.3</v>
      </c>
      <c r="G40" s="24">
        <v>47089.4</v>
      </c>
      <c r="H40" s="40"/>
      <c r="I40" s="40"/>
      <c r="J40" s="40"/>
      <c r="K40" s="40"/>
    </row>
    <row r="41" spans="1:11" s="2" customFormat="1" ht="18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40"/>
      <c r="I41" s="40"/>
      <c r="J41" s="40"/>
      <c r="K41" s="40"/>
    </row>
    <row r="42" spans="1:11" s="2" customFormat="1" ht="18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5">
        <v>2</v>
      </c>
      <c r="B43" s="1" t="s">
        <v>9</v>
      </c>
      <c r="C43" s="24">
        <v>1880</v>
      </c>
      <c r="D43" s="24">
        <v>376</v>
      </c>
      <c r="E43" s="24">
        <v>752</v>
      </c>
      <c r="F43" s="24">
        <v>1128</v>
      </c>
      <c r="G43" s="24">
        <v>1880</v>
      </c>
      <c r="H43" s="40"/>
      <c r="I43" s="40"/>
      <c r="J43" s="40"/>
      <c r="K43" s="40"/>
    </row>
    <row r="44" spans="1:11" s="2" customFormat="1" ht="18" customHeight="1">
      <c r="A44" s="5">
        <v>3</v>
      </c>
      <c r="B44" s="36" t="s">
        <v>8</v>
      </c>
      <c r="C44" s="24">
        <v>300</v>
      </c>
      <c r="D44" s="24">
        <v>60</v>
      </c>
      <c r="E44" s="24">
        <v>129</v>
      </c>
      <c r="F44" s="24">
        <v>210</v>
      </c>
      <c r="G44" s="24">
        <v>300</v>
      </c>
      <c r="H44" s="40"/>
      <c r="I44" s="40"/>
      <c r="J44" s="40"/>
      <c r="K44" s="40"/>
    </row>
    <row r="45" spans="1:11" s="2" customFormat="1" ht="18" customHeight="1">
      <c r="A45" s="5">
        <v>4</v>
      </c>
      <c r="B45" s="36" t="s">
        <v>11</v>
      </c>
      <c r="C45" s="24">
        <v>120</v>
      </c>
      <c r="D45" s="24">
        <v>24</v>
      </c>
      <c r="E45" s="24">
        <v>52</v>
      </c>
      <c r="F45" s="24">
        <v>84</v>
      </c>
      <c r="G45" s="24">
        <v>12</v>
      </c>
      <c r="H45" s="40"/>
      <c r="I45" s="40"/>
      <c r="J45" s="40"/>
      <c r="K45" s="40"/>
    </row>
    <row r="46" spans="1:11" s="2" customFormat="1" ht="18" customHeight="1">
      <c r="A46" s="5">
        <v>5</v>
      </c>
      <c r="B46" s="1" t="s">
        <v>12</v>
      </c>
      <c r="C46" s="24">
        <v>25</v>
      </c>
      <c r="D46" s="24">
        <v>5</v>
      </c>
      <c r="E46" s="24">
        <v>11</v>
      </c>
      <c r="F46" s="24">
        <v>18</v>
      </c>
      <c r="G46" s="24">
        <v>25</v>
      </c>
      <c r="H46" s="40"/>
      <c r="I46" s="40"/>
      <c r="J46" s="40"/>
      <c r="K46" s="40"/>
    </row>
    <row r="47" spans="1:11" s="2" customFormat="1" ht="16.5" customHeight="1">
      <c r="A47" s="5">
        <v>6</v>
      </c>
      <c r="B47" s="1" t="s">
        <v>13</v>
      </c>
      <c r="C47" s="24">
        <v>42</v>
      </c>
      <c r="D47" s="24">
        <v>10</v>
      </c>
      <c r="E47" s="24">
        <v>18</v>
      </c>
      <c r="F47" s="24">
        <v>30</v>
      </c>
      <c r="G47" s="24">
        <v>42</v>
      </c>
      <c r="H47" s="40"/>
      <c r="I47" s="40"/>
      <c r="J47" s="40"/>
      <c r="K47" s="40"/>
    </row>
    <row r="48" spans="1:11" s="2" customFormat="1" ht="18">
      <c r="A48" s="5">
        <v>7</v>
      </c>
      <c r="B48" s="36" t="s">
        <v>14</v>
      </c>
      <c r="C48" s="14">
        <f>SUM(C49:C51)</f>
        <v>65</v>
      </c>
      <c r="D48" s="14">
        <f>SUM(D49:D51)</f>
        <v>13</v>
      </c>
      <c r="E48" s="14">
        <f>SUM(E49:E51)</f>
        <v>28</v>
      </c>
      <c r="F48" s="14">
        <f>SUM(F49:F51)</f>
        <v>45</v>
      </c>
      <c r="G48" s="14">
        <f>SUM(G49:G51)</f>
        <v>65</v>
      </c>
      <c r="H48" s="40"/>
      <c r="I48" s="40"/>
      <c r="J48" s="40"/>
      <c r="K48" s="40"/>
    </row>
    <row r="49" spans="1:11" s="2" customFormat="1" ht="18">
      <c r="A49" s="20">
        <v>7.1</v>
      </c>
      <c r="B49" s="37" t="s">
        <v>15</v>
      </c>
      <c r="C49" s="24">
        <v>57.6</v>
      </c>
      <c r="D49" s="24">
        <v>9.6</v>
      </c>
      <c r="E49" s="24">
        <v>19.2</v>
      </c>
      <c r="F49" s="24">
        <v>38.4</v>
      </c>
      <c r="G49" s="24">
        <v>57.6</v>
      </c>
      <c r="H49" s="40"/>
      <c r="I49" s="40"/>
      <c r="J49" s="40"/>
      <c r="K49" s="40"/>
    </row>
    <row r="50" spans="1:11" s="3" customFormat="1" ht="18">
      <c r="A50" s="20">
        <v>7.2</v>
      </c>
      <c r="B50" s="38" t="s">
        <v>16</v>
      </c>
      <c r="C50" s="26">
        <v>7.4</v>
      </c>
      <c r="D50" s="26">
        <v>3.4</v>
      </c>
      <c r="E50" s="26">
        <v>8.8</v>
      </c>
      <c r="F50" s="26">
        <v>6.6</v>
      </c>
      <c r="G50" s="26">
        <v>7.4</v>
      </c>
      <c r="H50" s="42"/>
      <c r="I50" s="42"/>
      <c r="J50" s="42"/>
      <c r="K50" s="42"/>
    </row>
    <row r="51" spans="1:11" s="2" customFormat="1" ht="18">
      <c r="A51" s="20">
        <v>7.3</v>
      </c>
      <c r="B51" s="38" t="s">
        <v>17</v>
      </c>
      <c r="C51" s="26"/>
      <c r="D51" s="26"/>
      <c r="E51" s="26"/>
      <c r="F51" s="26"/>
      <c r="G51" s="26"/>
      <c r="H51" s="40"/>
      <c r="I51" s="40"/>
      <c r="J51" s="40"/>
      <c r="K51" s="40"/>
    </row>
    <row r="52" spans="1:11" s="2" customFormat="1" ht="18" customHeight="1">
      <c r="A52" s="5">
        <v>8</v>
      </c>
      <c r="B52" s="16" t="s">
        <v>52</v>
      </c>
      <c r="C52" s="26"/>
      <c r="D52" s="26"/>
      <c r="E52" s="26"/>
      <c r="F52" s="26"/>
      <c r="G52" s="26"/>
      <c r="H52" s="40"/>
      <c r="I52" s="40"/>
      <c r="J52" s="40"/>
      <c r="K52" s="40"/>
    </row>
    <row r="53" spans="1:11" s="2" customFormat="1" ht="18" customHeight="1">
      <c r="A53" s="5">
        <v>9</v>
      </c>
      <c r="B53" s="16" t="s">
        <v>18</v>
      </c>
      <c r="C53" s="24">
        <v>30</v>
      </c>
      <c r="D53" s="24">
        <v>6</v>
      </c>
      <c r="E53" s="24">
        <v>13</v>
      </c>
      <c r="F53" s="24">
        <v>21</v>
      </c>
      <c r="G53" s="24">
        <v>30</v>
      </c>
      <c r="H53" s="40"/>
      <c r="I53" s="40"/>
      <c r="J53" s="40"/>
      <c r="K53" s="40"/>
    </row>
    <row r="54" spans="1:11" s="2" customFormat="1" ht="18" customHeight="1">
      <c r="A54" s="5">
        <v>10</v>
      </c>
      <c r="B54" s="16" t="s">
        <v>22</v>
      </c>
      <c r="C54" s="24">
        <v>100</v>
      </c>
      <c r="D54" s="24">
        <v>20</v>
      </c>
      <c r="E54" s="24">
        <v>43</v>
      </c>
      <c r="F54" s="24">
        <v>70</v>
      </c>
      <c r="G54" s="24">
        <v>100</v>
      </c>
      <c r="H54" s="40"/>
      <c r="I54" s="40"/>
      <c r="J54" s="40"/>
      <c r="K54" s="40"/>
    </row>
    <row r="55" spans="1:11" s="2" customFormat="1" ht="18" customHeight="1">
      <c r="A55" s="5">
        <v>11</v>
      </c>
      <c r="B55" s="16" t="s">
        <v>19</v>
      </c>
      <c r="C55" s="24">
        <v>150</v>
      </c>
      <c r="D55" s="24">
        <v>30</v>
      </c>
      <c r="E55" s="24">
        <v>65</v>
      </c>
      <c r="F55" s="24">
        <v>105</v>
      </c>
      <c r="G55" s="24">
        <v>150</v>
      </c>
      <c r="H55" s="40"/>
      <c r="I55" s="40"/>
      <c r="J55" s="40"/>
      <c r="K55" s="40"/>
    </row>
    <row r="56" spans="1:11" s="2" customFormat="1" ht="18" customHeight="1">
      <c r="A56" s="5">
        <v>12</v>
      </c>
      <c r="B56" s="16" t="s">
        <v>23</v>
      </c>
      <c r="C56" s="24"/>
      <c r="D56" s="24"/>
      <c r="E56" s="24"/>
      <c r="F56" s="24"/>
      <c r="G56" s="24"/>
      <c r="H56" s="40"/>
      <c r="I56" s="40"/>
      <c r="J56" s="40"/>
      <c r="K56" s="40"/>
    </row>
    <row r="57" spans="1:11" s="2" customFormat="1" ht="18" customHeight="1">
      <c r="A57" s="5">
        <v>13</v>
      </c>
      <c r="B57" s="16" t="s">
        <v>43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16</v>
      </c>
      <c r="B60" s="16" t="s">
        <v>20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8" customHeight="1">
      <c r="A61" s="5">
        <v>17</v>
      </c>
      <c r="B61" s="16" t="s">
        <v>21</v>
      </c>
      <c r="C61" s="24">
        <v>150</v>
      </c>
      <c r="D61" s="24">
        <v>30</v>
      </c>
      <c r="E61" s="24">
        <v>65</v>
      </c>
      <c r="F61" s="24">
        <v>105</v>
      </c>
      <c r="G61" s="24">
        <v>150</v>
      </c>
      <c r="H61" s="40"/>
      <c r="I61" s="40"/>
      <c r="J61" s="40"/>
      <c r="K61" s="40"/>
    </row>
    <row r="62" spans="1:11" s="2" customFormat="1" ht="18" customHeight="1">
      <c r="A62" s="5">
        <v>18</v>
      </c>
      <c r="B62" s="16" t="s">
        <v>72</v>
      </c>
      <c r="C62" s="24"/>
      <c r="D62" s="24"/>
      <c r="E62" s="24"/>
      <c r="F62" s="24"/>
      <c r="G62" s="24"/>
      <c r="H62" s="40"/>
      <c r="I62" s="40"/>
      <c r="J62" s="40"/>
      <c r="K62" s="40"/>
    </row>
    <row r="63" spans="1:11" s="2" customFormat="1" ht="18" customHeight="1">
      <c r="A63" s="5">
        <v>19</v>
      </c>
      <c r="B63" s="16" t="s">
        <v>47</v>
      </c>
      <c r="C63" s="24">
        <v>90</v>
      </c>
      <c r="D63" s="24">
        <v>20</v>
      </c>
      <c r="E63" s="24">
        <v>40</v>
      </c>
      <c r="F63" s="24">
        <v>65</v>
      </c>
      <c r="G63" s="24">
        <v>90</v>
      </c>
      <c r="H63" s="40"/>
      <c r="I63" s="40"/>
      <c r="J63" s="40"/>
      <c r="K63" s="40"/>
    </row>
    <row r="64" spans="1:11" s="2" customFormat="1" ht="18" customHeight="1">
      <c r="A64" s="5">
        <v>20</v>
      </c>
      <c r="B64" s="16" t="s">
        <v>38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21</v>
      </c>
      <c r="B65" s="16" t="s">
        <v>40</v>
      </c>
      <c r="C65" s="24">
        <v>60</v>
      </c>
      <c r="D65" s="24">
        <v>12</v>
      </c>
      <c r="E65" s="24">
        <v>25</v>
      </c>
      <c r="F65" s="24">
        <v>42</v>
      </c>
      <c r="G65" s="24">
        <v>60</v>
      </c>
      <c r="H65" s="40"/>
      <c r="I65" s="40"/>
      <c r="J65" s="40"/>
      <c r="K65" s="40"/>
    </row>
    <row r="66" spans="1:11" s="2" customFormat="1" ht="18" customHeight="1">
      <c r="A66" s="5">
        <v>22</v>
      </c>
      <c r="B66" s="16" t="s">
        <v>39</v>
      </c>
      <c r="C66" s="24">
        <v>6</v>
      </c>
      <c r="D66" s="24">
        <v>1</v>
      </c>
      <c r="E66" s="24">
        <v>3</v>
      </c>
      <c r="F66" s="24">
        <v>5</v>
      </c>
      <c r="G66" s="24">
        <v>6</v>
      </c>
      <c r="H66" s="40"/>
      <c r="I66" s="40"/>
      <c r="J66" s="40"/>
      <c r="K66" s="40"/>
    </row>
    <row r="67" spans="1:11" s="2" customFormat="1" ht="18" customHeight="1">
      <c r="A67" s="5">
        <v>23</v>
      </c>
      <c r="B67" s="16" t="s">
        <v>41</v>
      </c>
      <c r="C67" s="24"/>
      <c r="D67" s="24"/>
      <c r="E67" s="24"/>
      <c r="F67" s="24"/>
      <c r="G67" s="24"/>
      <c r="H67" s="40"/>
      <c r="I67" s="40"/>
      <c r="J67" s="40"/>
      <c r="K67" s="40"/>
    </row>
    <row r="68" spans="1:11" s="2" customFormat="1" ht="18" customHeight="1">
      <c r="A68" s="5">
        <v>24</v>
      </c>
      <c r="B68" s="16" t="s">
        <v>42</v>
      </c>
      <c r="C68" s="24">
        <v>40</v>
      </c>
      <c r="D68" s="24">
        <v>8</v>
      </c>
      <c r="E68" s="24">
        <v>20</v>
      </c>
      <c r="F68" s="24">
        <v>30</v>
      </c>
      <c r="G68" s="24">
        <v>40</v>
      </c>
      <c r="H68" s="40"/>
      <c r="I68" s="40"/>
      <c r="J68" s="40"/>
      <c r="K68" s="40"/>
    </row>
    <row r="69" spans="1:11" s="2" customFormat="1" ht="18" customHeight="1">
      <c r="A69" s="5">
        <v>25</v>
      </c>
      <c r="B69" s="16" t="s">
        <v>67</v>
      </c>
      <c r="C69" s="24">
        <v>30</v>
      </c>
      <c r="D69" s="24">
        <v>6</v>
      </c>
      <c r="E69" s="24">
        <v>13</v>
      </c>
      <c r="F69" s="24">
        <v>21</v>
      </c>
      <c r="G69" s="24">
        <v>30</v>
      </c>
      <c r="H69" s="40"/>
      <c r="I69" s="40"/>
      <c r="J69" s="40"/>
      <c r="K69" s="40"/>
    </row>
    <row r="70" spans="1:11" s="2" customFormat="1" ht="18" customHeight="1">
      <c r="A70" s="5">
        <v>26</v>
      </c>
      <c r="B70" s="16" t="s">
        <v>68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28</v>
      </c>
      <c r="B72" s="6" t="s">
        <v>89</v>
      </c>
      <c r="C72" s="24">
        <v>60</v>
      </c>
      <c r="D72" s="24">
        <v>12</v>
      </c>
      <c r="E72" s="24">
        <v>25</v>
      </c>
      <c r="F72" s="24">
        <v>42</v>
      </c>
      <c r="G72" s="24">
        <v>60</v>
      </c>
      <c r="H72" s="40"/>
      <c r="I72" s="40"/>
      <c r="J72" s="40"/>
      <c r="K72" s="40"/>
    </row>
    <row r="73" spans="1:11" s="2" customFormat="1" ht="18" customHeight="1">
      <c r="A73" s="5">
        <v>29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30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31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32</v>
      </c>
      <c r="B76" s="6"/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8" customHeight="1">
      <c r="A77" s="5">
        <v>33</v>
      </c>
      <c r="B77" s="16" t="s">
        <v>30</v>
      </c>
      <c r="C77" s="14">
        <f>SUM(C78:C80)</f>
        <v>0</v>
      </c>
      <c r="D77" s="14">
        <f>SUM(D78:D80)</f>
        <v>0</v>
      </c>
      <c r="E77" s="14">
        <f>SUM(E78:E80)</f>
        <v>0</v>
      </c>
      <c r="F77" s="14">
        <f>SUM(F78:F80)</f>
        <v>0</v>
      </c>
      <c r="G77" s="14">
        <f>SUM(G78:G80)</f>
        <v>0</v>
      </c>
      <c r="H77" s="40"/>
      <c r="I77" s="40"/>
      <c r="J77" s="40"/>
      <c r="K77" s="40"/>
    </row>
    <row r="78" spans="1:11" s="2" customFormat="1" ht="18" customHeight="1">
      <c r="A78" s="21">
        <v>33.1</v>
      </c>
      <c r="B78" s="17" t="s">
        <v>31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33.2</v>
      </c>
      <c r="B79" s="17" t="s">
        <v>44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33.3</v>
      </c>
      <c r="B80" s="17" t="s">
        <v>54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2">
        <v>34</v>
      </c>
      <c r="B81" s="16" t="s">
        <v>32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35</v>
      </c>
      <c r="B82" s="13" t="s">
        <v>33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28.5" customHeight="1">
      <c r="A83" s="39" t="s">
        <v>57</v>
      </c>
      <c r="B83" s="11" t="s">
        <v>60</v>
      </c>
      <c r="C83" s="12"/>
      <c r="D83" s="12"/>
      <c r="E83" s="12"/>
      <c r="F83" s="12"/>
      <c r="G83" s="12"/>
      <c r="H83" s="40"/>
      <c r="I83" s="40"/>
      <c r="J83" s="40"/>
      <c r="K83" s="40"/>
    </row>
    <row r="84" spans="1:11" s="2" customFormat="1" ht="18" customHeight="1">
      <c r="A84" s="22">
        <v>1</v>
      </c>
      <c r="B84" s="18" t="s">
        <v>34</v>
      </c>
      <c r="C84" s="14">
        <f>SUM(C85:C92)</f>
        <v>568</v>
      </c>
      <c r="D84" s="14">
        <f>SUM(D85:D92)</f>
        <v>114</v>
      </c>
      <c r="E84" s="14">
        <f>SUM(E85:E92)</f>
        <v>245</v>
      </c>
      <c r="F84" s="14">
        <f>SUM(F85:F92)</f>
        <v>398</v>
      </c>
      <c r="G84" s="14">
        <f>SUM(G85:G92)</f>
        <v>568</v>
      </c>
      <c r="H84" s="40"/>
      <c r="I84" s="40"/>
      <c r="J84" s="40"/>
      <c r="K84" s="40"/>
    </row>
    <row r="85" spans="1:11" s="2" customFormat="1" ht="18" customHeight="1">
      <c r="A85" s="21">
        <v>1.1</v>
      </c>
      <c r="B85" s="44" t="s">
        <v>55</v>
      </c>
      <c r="C85" s="24"/>
      <c r="D85" s="24"/>
      <c r="E85" s="24"/>
      <c r="F85" s="24"/>
      <c r="G85" s="24"/>
      <c r="H85" s="40"/>
      <c r="I85" s="40"/>
      <c r="J85" s="40"/>
      <c r="K85" s="40"/>
    </row>
    <row r="86" spans="1:11" s="2" customFormat="1" ht="18" customHeight="1">
      <c r="A86" s="21">
        <v>1.2</v>
      </c>
      <c r="B86" s="44" t="s">
        <v>36</v>
      </c>
      <c r="C86" s="24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1.3</v>
      </c>
      <c r="B87" s="44" t="s">
        <v>35</v>
      </c>
      <c r="C87" s="26">
        <v>300</v>
      </c>
      <c r="D87" s="24">
        <v>60</v>
      </c>
      <c r="E87" s="24">
        <v>130</v>
      </c>
      <c r="F87" s="24">
        <v>210</v>
      </c>
      <c r="G87" s="24">
        <v>300</v>
      </c>
      <c r="H87" s="40"/>
      <c r="I87" s="40"/>
      <c r="J87" s="40"/>
      <c r="K87" s="40"/>
    </row>
    <row r="88" spans="1:11" s="2" customFormat="1" ht="18" customHeight="1">
      <c r="A88" s="21">
        <v>1.4</v>
      </c>
      <c r="B88" s="44" t="s">
        <v>69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1.5</v>
      </c>
      <c r="B89" s="44" t="s">
        <v>70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1.6</v>
      </c>
      <c r="B90" s="44" t="s">
        <v>71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1.7</v>
      </c>
      <c r="B91" s="27" t="s">
        <v>90</v>
      </c>
      <c r="C91" s="26">
        <v>268</v>
      </c>
      <c r="D91" s="24">
        <v>54</v>
      </c>
      <c r="E91" s="24">
        <v>115</v>
      </c>
      <c r="F91" s="24">
        <v>188</v>
      </c>
      <c r="G91" s="24">
        <v>268</v>
      </c>
      <c r="H91" s="40"/>
      <c r="I91" s="40"/>
      <c r="J91" s="40"/>
      <c r="K91" s="40"/>
    </row>
    <row r="92" spans="1:11" s="2" customFormat="1" ht="18" customHeight="1">
      <c r="A92" s="21">
        <v>1.8</v>
      </c>
      <c r="B92" s="19"/>
      <c r="C92" s="24"/>
      <c r="D92" s="24"/>
      <c r="E92" s="24"/>
      <c r="F92" s="24"/>
      <c r="G92" s="24"/>
      <c r="H92" s="40"/>
      <c r="I92" s="40"/>
      <c r="J92" s="40"/>
      <c r="K92" s="40"/>
    </row>
    <row r="93" spans="1:11" s="2" customFormat="1" ht="23.25" customHeight="1">
      <c r="A93" s="22">
        <v>2</v>
      </c>
      <c r="B93" s="18" t="s">
        <v>37</v>
      </c>
      <c r="C93" s="14"/>
      <c r="D93" s="14"/>
      <c r="E93" s="14"/>
      <c r="F93" s="14"/>
      <c r="G93" s="14"/>
      <c r="H93" s="40"/>
      <c r="I93" s="40"/>
      <c r="J93" s="40"/>
      <c r="K93" s="40"/>
    </row>
    <row r="94" spans="1:11" s="2" customFormat="1" ht="18" customHeight="1">
      <c r="A94" s="21">
        <v>2.1</v>
      </c>
      <c r="B94" s="19" t="s">
        <v>63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18" customHeight="1">
      <c r="A95" s="21">
        <v>2.2</v>
      </c>
      <c r="B95" s="43" t="s">
        <v>62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2.3</v>
      </c>
      <c r="B96" s="43" t="s">
        <v>45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45" customHeight="1">
      <c r="A97" s="39" t="s">
        <v>81</v>
      </c>
      <c r="B97" s="48" t="s">
        <v>82</v>
      </c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18" customHeight="1">
      <c r="A98" s="21"/>
      <c r="B98" s="49" t="s">
        <v>83</v>
      </c>
      <c r="C98" s="23">
        <f>C38+C97</f>
        <v>50805.4</v>
      </c>
      <c r="D98" s="23">
        <f>D38+D97</f>
        <v>9994.8</v>
      </c>
      <c r="E98" s="23">
        <f>E38+E97</f>
        <v>21635</v>
      </c>
      <c r="F98" s="23">
        <f>F38+F97</f>
        <v>33857.3</v>
      </c>
      <c r="G98" s="23">
        <f>G38+G97</f>
        <v>50805.4</v>
      </c>
      <c r="H98" s="40"/>
      <c r="I98" s="40"/>
      <c r="J98" s="40"/>
      <c r="K98" s="40"/>
    </row>
    <row r="99" spans="1:11" s="2" customFormat="1" ht="12.75" customHeight="1">
      <c r="A99" s="31"/>
      <c r="B99" s="32"/>
      <c r="C99" s="4"/>
      <c r="D99" s="4"/>
      <c r="E99" s="4"/>
      <c r="F99" s="4"/>
      <c r="G99" s="4"/>
      <c r="H99" s="40"/>
      <c r="I99" s="40"/>
      <c r="J99" s="40"/>
      <c r="K99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2:J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2" r:id="rId1"/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2018-02-01T09:27:15Z</cp:lastPrinted>
  <dcterms:created xsi:type="dcterms:W3CDTF">1996-10-14T23:33:28Z</dcterms:created>
  <dcterms:modified xsi:type="dcterms:W3CDTF">2018-02-07T06:55:02Z</dcterms:modified>
  <cp:category/>
  <cp:version/>
  <cp:contentType/>
  <cp:contentStatus/>
</cp:coreProperties>
</file>