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նախահաշիվ " sheetId="1" r:id="rId1"/>
  </sheets>
  <definedNames>
    <definedName name="_xlnm.Print_Area" localSheetId="0">'նախահաշիվ '!$A$1:$G$99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<sst xmlns="http://schemas.openxmlformats.org/spreadsheetml/2006/main" count="95" uniqueCount="91">
  <si>
    <t>I</t>
  </si>
  <si>
    <t xml:space="preserve">Վճարովի ծառայություններից </t>
  </si>
  <si>
    <t>Դրամաշնորհից</t>
  </si>
  <si>
    <t>Ֆինանսական օգնությունից</t>
  </si>
  <si>
    <t>Բանկի տոկոսից</t>
  </si>
  <si>
    <t>II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</si>
  <si>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</si>
  <si>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</si>
  <si>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</si>
  <si>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</si>
  <si>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</si>
  <si>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</si>
  <si>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</si>
  <si>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</si>
  <si>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</si>
  <si>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</si>
  <si>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</si>
  <si>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</si>
  <si>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</si>
  <si>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</si>
  <si>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</si>
  <si>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</si>
  <si>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Տնտեսական ապրանքների գծով</t>
  </si>
  <si>
    <t>Արագամաշ առարկաների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</si>
  <si>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</si>
  <si>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</si>
  <si>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</si>
  <si>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</si>
  <si>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</si>
  <si>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</si>
  <si>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</si>
  <si>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</si>
  <si>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</si>
  <si>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</si>
  <si>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</si>
  <si>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</si>
  <si>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</si>
  <si>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</si>
  <si>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</si>
  <si>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</si>
  <si>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</si>
  <si>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</si>
  <si>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</si>
  <si>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</si>
  <si>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</si>
  <si>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</si>
  <si>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</si>
  <si>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</si>
  <si>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</si>
  <si>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</si>
  <si>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</si>
  <si>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</si>
  <si>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</si>
  <si>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</si>
  <si>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</si>
  <si>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</si>
  <si>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</si>
  <si>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</si>
  <si>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</si>
  <si>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</si>
  <si>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</si>
  <si>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</si>
  <si>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</si>
  <si>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</si>
  <si>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</si>
  <si>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</si>
  <si>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</si>
  <si>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</si>
  <si>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</si>
  <si>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</si>
  <si>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</si>
  <si>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</si>
  <si>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</si>
  <si>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</si>
  <si>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</si>
  <si>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</si>
  <si>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               Ն  Ա  Խ  Ա  Հ  Ա  Շ  Ի  Վ</t>
  </si>
  <si>
    <t xml:space="preserve"> 2018թ. եկամուտների ու ծախսերի </t>
  </si>
  <si>
    <t>Ընդամենը հասույթներ</t>
  </si>
  <si>
    <t xml:space="preserve">գ) </t>
  </si>
  <si>
    <t>Հավելուրդ հաշվետու ժամանակաշրջանի վերջում</t>
  </si>
  <si>
    <t>Ընդամենը ծախսեր</t>
  </si>
  <si>
    <t>I եռամսյակ</t>
  </si>
  <si>
    <t>կիսամյակ</t>
  </si>
  <si>
    <t>9 ամիս</t>
  </si>
  <si>
    <t>տարեկան</t>
  </si>
  <si>
    <t xml:space="preserve">«Աբովյանի  N 8 հիմնական դպրոց» ՊՈԱԿ-ի </t>
  </si>
  <si>
    <r>
      <t>Գնումների համակարգողի ծառայության գծով</t>
    </r>
    <r>
      <rPr>
        <sz val="10"/>
        <color indexed="10"/>
        <rFont val="Sylfaen"/>
        <family val="1"/>
      </rPr>
      <t>/գույքի վերագնհատող/</t>
    </r>
  </si>
  <si>
    <r>
      <t>Կայքի սպասարկման գծով</t>
    </r>
    <r>
      <rPr>
        <sz val="10"/>
        <color indexed="10"/>
        <rFont val="Sylfaen"/>
        <family val="1"/>
      </rPr>
      <t>/ ՀԾ հաշվապահ/ ծրագիր/</t>
    </r>
  </si>
  <si>
    <t xml:space="preserve"> ՀԱՅԱՍՏԱՆԻ ՀԱՆՐԱՊԵՏՈՒԹՅԱՆ ԿՈՏԱՅՔԻ ՄԱՐԶՊԵՏԻ
 2018ԹՎԱԿԱՆԻ ՓԵՏՐՎԱՐԻ -Ի  N   -Ա  ՈՐՈՇՄԱՆ</t>
  </si>
  <si>
    <t>Հավելված N 4</t>
  </si>
</sst>
</file>

<file path=xl/styles.xml><?xml version="1.0" encoding="utf-8"?>
<styleSheet xmlns="http://schemas.openxmlformats.org/spreadsheetml/2006/main">
  <numFmts count="36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դր.&quot;;\-#,##0\ &quot;դր.&quot;"/>
    <numFmt numFmtId="175" formatCode="#,##0\ &quot;դր.&quot;;[Red]\-#,##0\ &quot;դր.&quot;"/>
    <numFmt numFmtId="176" formatCode="#,##0.00\ &quot;դր.&quot;;\-#,##0.00\ &quot;դր.&quot;"/>
    <numFmt numFmtId="177" formatCode="#,##0.00\ &quot;դր.&quot;;[Red]\-#,##0.00\ &quot;դր.&quot;"/>
    <numFmt numFmtId="178" formatCode="_-* #,##0\ &quot;դր.&quot;_-;\-* #,##0\ &quot;դր.&quot;_-;_-* &quot;-&quot;\ &quot;դր.&quot;_-;_-@_-"/>
    <numFmt numFmtId="179" formatCode="_-* #,##0\ _դ_ր_._-;\-* #,##0\ _դ_ր_._-;_-* &quot;-&quot;\ _դ_ր_._-;_-@_-"/>
    <numFmt numFmtId="180" formatCode="_-* #,##0.00\ &quot;դր.&quot;_-;\-* #,##0.00\ &quot;դր.&quot;_-;_-* &quot;-&quot;??\ &quot;դր.&quot;_-;_-@_-"/>
    <numFmt numFmtId="181" formatCode="_-* #,##0.00\ _դ_ր_._-;\-* #,##0.00\ _դ_ր_._-;_-* &quot;-&quot;??\ _դ_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#,##0.00_р_.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4"/>
      <name val="Sylfaen"/>
      <family val="1"/>
    </font>
    <font>
      <sz val="10"/>
      <color indexed="10"/>
      <name val="Sylfaen"/>
      <family val="1"/>
    </font>
    <font>
      <b/>
      <sz val="11"/>
      <name val="GHEA Grapalat"/>
      <family val="3"/>
    </font>
    <font>
      <sz val="11"/>
      <name val="GHEA Grapalat"/>
      <family val="3"/>
    </font>
    <font>
      <sz val="10"/>
      <color rgb="FFFF0000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9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91" fontId="2" fillId="0" borderId="10" xfId="56" applyNumberFormat="1" applyFont="1" applyBorder="1" applyAlignment="1" applyProtection="1">
      <alignment horizontal="left" vertical="center" wrapText="1"/>
      <protection hidden="1"/>
    </xf>
    <xf numFmtId="19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9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91" fontId="3" fillId="0" borderId="10" xfId="56" applyNumberFormat="1" applyFont="1" applyBorder="1" applyAlignment="1" applyProtection="1">
      <alignment horizontal="left" vertical="center" wrapText="1"/>
      <protection hidden="1"/>
    </xf>
    <xf numFmtId="19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90" fontId="2" fillId="0" borderId="10" xfId="56" applyNumberFormat="1" applyFont="1" applyBorder="1" applyAlignment="1" applyProtection="1">
      <alignment horizontal="center" vertical="center"/>
      <protection locked="0"/>
    </xf>
    <xf numFmtId="19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90" fontId="20" fillId="0" borderId="10" xfId="56" applyNumberFormat="1" applyFont="1" applyBorder="1" applyAlignment="1" applyProtection="1">
      <alignment horizontal="center" vertical="center"/>
      <protection locked="0"/>
    </xf>
    <xf numFmtId="0" fontId="22" fillId="0" borderId="0" xfId="56" applyFont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91" fontId="2" fillId="0" borderId="0" xfId="56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19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191" fontId="20" fillId="0" borderId="10" xfId="56" applyNumberFormat="1" applyFont="1" applyBorder="1" applyAlignment="1" applyProtection="1">
      <alignment horizontal="left" vertical="center" wrapText="1"/>
      <protection/>
    </xf>
    <xf numFmtId="0" fontId="25" fillId="0" borderId="10" xfId="0" applyFont="1" applyBorder="1" applyAlignment="1" applyProtection="1">
      <alignment horizontal="left" vertical="center"/>
      <protection hidden="1"/>
    </xf>
    <xf numFmtId="191" fontId="2" fillId="24" borderId="10" xfId="56" applyNumberFormat="1" applyFont="1" applyFill="1" applyBorder="1" applyAlignment="1" applyProtection="1">
      <alignment horizontal="left" vertical="center" wrapText="1"/>
      <protection hidden="1"/>
    </xf>
    <xf numFmtId="191" fontId="25" fillId="0" borderId="10" xfId="56" applyNumberFormat="1" applyFont="1" applyBorder="1" applyAlignment="1" applyProtection="1">
      <alignment horizontal="left" vertical="center" wrapText="1"/>
      <protection hidden="1"/>
    </xf>
    <xf numFmtId="190" fontId="3" fillId="24" borderId="10" xfId="56" applyNumberFormat="1" applyFont="1" applyFill="1" applyBorder="1" applyAlignment="1" applyProtection="1">
      <alignment horizontal="center" vertical="center"/>
      <protection locked="0"/>
    </xf>
    <xf numFmtId="190" fontId="3" fillId="24" borderId="10" xfId="56" applyNumberFormat="1" applyFont="1" applyFill="1" applyBorder="1" applyAlignment="1" applyProtection="1">
      <alignment horizontal="center" vertical="center"/>
      <protection hidden="1"/>
    </xf>
    <xf numFmtId="190" fontId="20" fillId="24" borderId="10" xfId="56" applyNumberFormat="1" applyFont="1" applyFill="1" applyBorder="1" applyAlignment="1" applyProtection="1">
      <alignment horizontal="center" vertical="center"/>
      <protection locked="0"/>
    </xf>
    <xf numFmtId="190" fontId="31" fillId="24" borderId="10" xfId="56" applyNumberFormat="1" applyFont="1" applyFill="1" applyBorder="1" applyAlignment="1" applyProtection="1">
      <alignment horizontal="center" vertical="center"/>
      <protection locked="0"/>
    </xf>
    <xf numFmtId="0" fontId="3" fillId="24" borderId="0" xfId="0" applyFont="1" applyFill="1" applyBorder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7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140625" defaultRowHeight="12.75"/>
  <cols>
    <col min="1" max="1" width="4.8515625" style="8" customWidth="1"/>
    <col min="2" max="2" width="46.00390625" style="8" customWidth="1"/>
    <col min="3" max="3" width="12.8515625" style="8" customWidth="1"/>
    <col min="4" max="4" width="14.57421875" style="8" customWidth="1"/>
    <col min="5" max="5" width="10.421875" style="8" customWidth="1"/>
    <col min="6" max="6" width="13.140625" style="8" customWidth="1"/>
    <col min="7" max="7" width="14.28125" style="8" customWidth="1"/>
    <col min="8" max="16384" width="9.140625" style="8" customWidth="1"/>
  </cols>
  <sheetData>
    <row r="1" spans="1:7" ht="20.25" customHeight="1">
      <c r="A1" s="53"/>
      <c r="B1" s="54" t="s">
        <v>90</v>
      </c>
      <c r="C1" s="54"/>
      <c r="D1" s="54"/>
      <c r="E1" s="54"/>
      <c r="F1" s="54"/>
      <c r="G1" s="54"/>
    </row>
    <row r="2" spans="1:7" ht="20.25" customHeight="1">
      <c r="A2" s="55" t="s">
        <v>89</v>
      </c>
      <c r="B2" s="55"/>
      <c r="C2" s="55"/>
      <c r="D2" s="55"/>
      <c r="E2" s="55"/>
      <c r="F2" s="55"/>
      <c r="G2" s="55"/>
    </row>
    <row r="3" spans="1:7" ht="20.25" customHeight="1">
      <c r="A3" s="55"/>
      <c r="B3" s="55"/>
      <c r="C3" s="55"/>
      <c r="D3" s="55"/>
      <c r="E3" s="55"/>
      <c r="F3" s="55"/>
      <c r="G3" s="55"/>
    </row>
    <row r="4" spans="1:7" ht="20.25" customHeight="1">
      <c r="A4" s="55"/>
      <c r="B4" s="55"/>
      <c r="C4" s="55"/>
      <c r="D4" s="55"/>
      <c r="E4" s="55"/>
      <c r="F4" s="55"/>
      <c r="G4" s="55"/>
    </row>
    <row r="5" spans="1:7" ht="20.25" customHeight="1">
      <c r="A5" s="56"/>
      <c r="B5" s="56"/>
      <c r="C5" s="56"/>
      <c r="D5" s="56"/>
      <c r="E5" s="56"/>
      <c r="F5" s="56"/>
      <c r="G5" s="56"/>
    </row>
    <row r="6" spans="1:7" ht="20.25" customHeight="1">
      <c r="A6" s="49" t="s">
        <v>76</v>
      </c>
      <c r="B6" s="49"/>
      <c r="C6" s="49"/>
      <c r="D6" s="49"/>
      <c r="E6" s="49"/>
      <c r="F6" s="49"/>
      <c r="G6" s="49"/>
    </row>
    <row r="7" spans="1:7" s="2" customFormat="1" ht="24.75" customHeight="1">
      <c r="A7" s="52" t="s">
        <v>86</v>
      </c>
      <c r="B7" s="52"/>
      <c r="C7" s="52"/>
      <c r="D7" s="52"/>
      <c r="E7" s="52"/>
      <c r="F7" s="52"/>
      <c r="G7" s="52"/>
    </row>
    <row r="8" spans="1:7" ht="30.75" customHeight="1">
      <c r="A8" s="50" t="s">
        <v>77</v>
      </c>
      <c r="B8" s="51"/>
      <c r="C8" s="51"/>
      <c r="D8" s="51"/>
      <c r="E8" s="51"/>
      <c r="F8" s="51"/>
      <c r="G8" s="51"/>
    </row>
    <row r="9" spans="1:2" s="2" customFormat="1" ht="17.25" customHeight="1">
      <c r="A9" s="27"/>
      <c r="B9" s="27"/>
    </row>
    <row r="10" spans="1:7" s="2" customFormat="1" ht="62.25" customHeight="1">
      <c r="A10" s="28"/>
      <c r="B10" s="29" t="s">
        <v>24</v>
      </c>
      <c r="C10" s="33" t="s">
        <v>71</v>
      </c>
      <c r="D10" s="33" t="s">
        <v>82</v>
      </c>
      <c r="E10" s="33" t="s">
        <v>83</v>
      </c>
      <c r="F10" s="33" t="s">
        <v>84</v>
      </c>
      <c r="G10" s="33" t="s">
        <v>85</v>
      </c>
    </row>
    <row r="11" spans="1:7" s="2" customFormat="1" ht="41.25" customHeight="1">
      <c r="A11" s="10" t="s">
        <v>0</v>
      </c>
      <c r="B11" s="11" t="s">
        <v>25</v>
      </c>
      <c r="C11" s="23">
        <v>9.7</v>
      </c>
      <c r="D11" s="23">
        <v>9.7</v>
      </c>
      <c r="E11" s="23">
        <v>9.7</v>
      </c>
      <c r="F11" s="23">
        <v>9.7</v>
      </c>
      <c r="G11" s="23">
        <v>9.7</v>
      </c>
    </row>
    <row r="12" spans="1:7" s="2" customFormat="1" ht="36">
      <c r="A12" s="10" t="s">
        <v>5</v>
      </c>
      <c r="B12" s="11" t="s">
        <v>57</v>
      </c>
      <c r="C12" s="12">
        <f>C13+C27</f>
        <v>78733.8</v>
      </c>
      <c r="D12" s="12">
        <f>D13+D27</f>
        <v>13646.599999999999</v>
      </c>
      <c r="E12" s="12">
        <f>E13+E27</f>
        <v>28754.9</v>
      </c>
      <c r="F12" s="12">
        <f>F13+F27</f>
        <v>50825.6</v>
      </c>
      <c r="G12" s="12">
        <f>G13+G27</f>
        <v>78733.8</v>
      </c>
    </row>
    <row r="13" spans="1:7" s="2" customFormat="1" ht="17.25" customHeight="1">
      <c r="A13" s="5">
        <v>1</v>
      </c>
      <c r="B13" s="6" t="s">
        <v>60</v>
      </c>
      <c r="C13" s="24">
        <f>C14+C15+C16+C18+C21+C17</f>
        <v>78705.8</v>
      </c>
      <c r="D13" s="24">
        <f>D14+D15+D16+D18+D21+D17</f>
        <v>13646.599999999999</v>
      </c>
      <c r="E13" s="24">
        <f>E14+E15+E16+E18+E21+E17</f>
        <v>28754.9</v>
      </c>
      <c r="F13" s="24">
        <f>F14+F15+F16+F18+F21+F17</f>
        <v>50797.6</v>
      </c>
      <c r="G13" s="24">
        <f>G14+G15+G16+G18+G21+G17</f>
        <v>78705.8</v>
      </c>
    </row>
    <row r="14" spans="1:7" s="2" customFormat="1" ht="17.25" customHeight="1">
      <c r="A14" s="5"/>
      <c r="B14" s="6" t="s">
        <v>72</v>
      </c>
      <c r="C14" s="24">
        <v>29028.9</v>
      </c>
      <c r="D14" s="44">
        <v>5457.4</v>
      </c>
      <c r="E14" s="44">
        <v>12279.2</v>
      </c>
      <c r="F14" s="44">
        <v>19072</v>
      </c>
      <c r="G14" s="44">
        <v>29028.9</v>
      </c>
    </row>
    <row r="15" spans="1:7" s="2" customFormat="1" ht="17.25" customHeight="1">
      <c r="A15" s="5"/>
      <c r="B15" s="6" t="s">
        <v>73</v>
      </c>
      <c r="C15" s="24">
        <v>49676.9</v>
      </c>
      <c r="D15" s="44">
        <v>8189.2</v>
      </c>
      <c r="E15" s="44">
        <v>16475.7</v>
      </c>
      <c r="F15" s="44">
        <v>31725.6</v>
      </c>
      <c r="G15" s="44">
        <v>49676.9</v>
      </c>
    </row>
    <row r="16" spans="1:7" s="2" customFormat="1" ht="17.25" customHeight="1">
      <c r="A16" s="5"/>
      <c r="B16" s="6" t="s">
        <v>74</v>
      </c>
      <c r="C16" s="24"/>
      <c r="D16" s="24"/>
      <c r="E16" s="24"/>
      <c r="F16" s="24"/>
      <c r="G16" s="24"/>
    </row>
    <row r="17" spans="1:7" s="2" customFormat="1" ht="17.25" customHeight="1">
      <c r="A17" s="5"/>
      <c r="B17" s="6" t="s">
        <v>75</v>
      </c>
      <c r="C17" s="24"/>
      <c r="D17" s="24"/>
      <c r="E17" s="24"/>
      <c r="F17" s="24"/>
      <c r="G17" s="24"/>
    </row>
    <row r="18" spans="1:7" s="9" customFormat="1" ht="17.25" customHeight="1">
      <c r="A18" s="7">
        <v>1.1</v>
      </c>
      <c r="B18" s="34" t="s">
        <v>47</v>
      </c>
      <c r="C18" s="26"/>
      <c r="D18" s="26">
        <f>D19+D20</f>
        <v>0</v>
      </c>
      <c r="E18" s="26">
        <f>E19+E20</f>
        <v>0</v>
      </c>
      <c r="F18" s="26">
        <f>F19+F20</f>
        <v>0</v>
      </c>
      <c r="G18" s="26">
        <f>G19+G20</f>
        <v>0</v>
      </c>
    </row>
    <row r="19" spans="1:7" s="9" customFormat="1" ht="17.25" customHeight="1">
      <c r="A19" s="7"/>
      <c r="B19" s="6" t="s">
        <v>72</v>
      </c>
      <c r="C19" s="26"/>
      <c r="D19" s="26"/>
      <c r="E19" s="26"/>
      <c r="F19" s="26"/>
      <c r="G19" s="26"/>
    </row>
    <row r="20" spans="1:7" s="9" customFormat="1" ht="17.25" customHeight="1">
      <c r="A20" s="7"/>
      <c r="B20" s="6" t="s">
        <v>73</v>
      </c>
      <c r="C20" s="26"/>
      <c r="D20" s="26"/>
      <c r="E20" s="26"/>
      <c r="F20" s="26"/>
      <c r="G20" s="26"/>
    </row>
    <row r="21" spans="1:7" s="9" customFormat="1" ht="17.25" customHeight="1">
      <c r="A21" s="7">
        <v>1.2</v>
      </c>
      <c r="B21" s="34" t="s">
        <v>63</v>
      </c>
      <c r="C21" s="26">
        <f>C22+C23</f>
        <v>0</v>
      </c>
      <c r="D21" s="26">
        <f>D22+D23</f>
        <v>0</v>
      </c>
      <c r="E21" s="26">
        <f>E22+E23</f>
        <v>0</v>
      </c>
      <c r="F21" s="26">
        <f>F22+F23</f>
        <v>0</v>
      </c>
      <c r="G21" s="26">
        <f>G22+G23</f>
        <v>0</v>
      </c>
    </row>
    <row r="22" spans="1:7" s="9" customFormat="1" ht="17.25" customHeight="1">
      <c r="A22" s="7"/>
      <c r="B22" s="6" t="s">
        <v>73</v>
      </c>
      <c r="C22" s="26"/>
      <c r="D22" s="26"/>
      <c r="E22" s="26"/>
      <c r="F22" s="26"/>
      <c r="G22" s="26"/>
    </row>
    <row r="23" spans="1:7" s="9" customFormat="1" ht="17.25" customHeight="1">
      <c r="A23" s="7"/>
      <c r="B23" s="6" t="s">
        <v>74</v>
      </c>
      <c r="C23" s="26"/>
      <c r="D23" s="26"/>
      <c r="E23" s="26"/>
      <c r="F23" s="26"/>
      <c r="G23" s="26"/>
    </row>
    <row r="24" spans="1:7" s="2" customFormat="1" ht="17.25" customHeight="1">
      <c r="A24" s="5">
        <v>2</v>
      </c>
      <c r="B24" s="1" t="s">
        <v>1</v>
      </c>
      <c r="C24" s="24"/>
      <c r="D24" s="24"/>
      <c r="E24" s="24"/>
      <c r="F24" s="24"/>
      <c r="G24" s="24"/>
    </row>
    <row r="25" spans="1:7" s="2" customFormat="1" ht="17.25" customHeight="1">
      <c r="A25" s="5">
        <v>3</v>
      </c>
      <c r="B25" s="1" t="s">
        <v>48</v>
      </c>
      <c r="C25" s="24"/>
      <c r="D25" s="24"/>
      <c r="E25" s="24"/>
      <c r="F25" s="24"/>
      <c r="G25" s="24"/>
    </row>
    <row r="26" spans="1:7" s="2" customFormat="1" ht="17.25" customHeight="1">
      <c r="A26" s="5">
        <v>4</v>
      </c>
      <c r="B26" s="1" t="s">
        <v>49</v>
      </c>
      <c r="C26" s="24"/>
      <c r="D26" s="24"/>
      <c r="E26" s="24"/>
      <c r="F26" s="24"/>
      <c r="G26" s="24"/>
    </row>
    <row r="27" spans="1:7" s="2" customFormat="1" ht="17.25" customHeight="1">
      <c r="A27" s="5">
        <v>5</v>
      </c>
      <c r="B27" s="32" t="s">
        <v>45</v>
      </c>
      <c r="C27" s="24">
        <v>28</v>
      </c>
      <c r="D27" s="24"/>
      <c r="E27" s="24"/>
      <c r="F27" s="24">
        <v>28</v>
      </c>
      <c r="G27" s="24">
        <v>28</v>
      </c>
    </row>
    <row r="28" spans="1:7" s="2" customFormat="1" ht="17.25" customHeight="1">
      <c r="A28" s="5">
        <v>6</v>
      </c>
      <c r="B28" s="1" t="s">
        <v>65</v>
      </c>
      <c r="C28" s="24"/>
      <c r="D28" s="24"/>
      <c r="E28" s="24"/>
      <c r="F28" s="24"/>
      <c r="G28" s="24"/>
    </row>
    <row r="29" spans="1:7" s="2" customFormat="1" ht="17.25" customHeight="1">
      <c r="A29" s="5">
        <v>7</v>
      </c>
      <c r="B29" s="1" t="s">
        <v>2</v>
      </c>
      <c r="C29" s="24"/>
      <c r="D29" s="24"/>
      <c r="E29" s="24"/>
      <c r="F29" s="24"/>
      <c r="G29" s="24"/>
    </row>
    <row r="30" spans="1:7" s="2" customFormat="1" ht="17.25" customHeight="1">
      <c r="A30" s="5">
        <v>8</v>
      </c>
      <c r="B30" s="32" t="s">
        <v>3</v>
      </c>
      <c r="C30" s="24"/>
      <c r="D30" s="24"/>
      <c r="E30" s="24"/>
      <c r="F30" s="24"/>
      <c r="G30" s="24"/>
    </row>
    <row r="31" spans="1:7" s="2" customFormat="1" ht="17.25" customHeight="1">
      <c r="A31" s="5">
        <v>9</v>
      </c>
      <c r="B31" s="13" t="s">
        <v>26</v>
      </c>
      <c r="C31" s="24"/>
      <c r="D31" s="24"/>
      <c r="E31" s="24"/>
      <c r="F31" s="24"/>
      <c r="G31" s="24"/>
    </row>
    <row r="32" spans="1:7" s="2" customFormat="1" ht="17.25" customHeight="1">
      <c r="A32" s="5">
        <v>10</v>
      </c>
      <c r="B32" s="13" t="s">
        <v>4</v>
      </c>
      <c r="C32" s="24"/>
      <c r="D32" s="24"/>
      <c r="E32" s="24"/>
      <c r="F32" s="24"/>
      <c r="G32" s="24"/>
    </row>
    <row r="33" spans="1:7" s="2" customFormat="1" ht="17.25" customHeight="1">
      <c r="A33" s="5">
        <v>11</v>
      </c>
      <c r="B33" s="25"/>
      <c r="C33" s="24"/>
      <c r="D33" s="24"/>
      <c r="E33" s="24"/>
      <c r="F33" s="24"/>
      <c r="G33" s="24"/>
    </row>
    <row r="34" spans="1:7" s="2" customFormat="1" ht="17.25" customHeight="1">
      <c r="A34" s="5">
        <v>12</v>
      </c>
      <c r="B34" s="25"/>
      <c r="C34" s="24"/>
      <c r="D34" s="24"/>
      <c r="E34" s="24"/>
      <c r="F34" s="24"/>
      <c r="G34" s="24"/>
    </row>
    <row r="35" spans="1:7" s="2" customFormat="1" ht="17.25" customHeight="1">
      <c r="A35" s="5">
        <v>13</v>
      </c>
      <c r="B35" s="25"/>
      <c r="C35" s="24"/>
      <c r="D35" s="24"/>
      <c r="E35" s="24"/>
      <c r="F35" s="24"/>
      <c r="G35" s="24"/>
    </row>
    <row r="36" spans="1:7" s="2" customFormat="1" ht="17.25" customHeight="1">
      <c r="A36" s="5">
        <v>14</v>
      </c>
      <c r="B36" s="13" t="s">
        <v>27</v>
      </c>
      <c r="C36" s="24"/>
      <c r="D36" s="24"/>
      <c r="E36" s="24"/>
      <c r="F36" s="24"/>
      <c r="G36" s="24"/>
    </row>
    <row r="37" spans="1:7" s="2" customFormat="1" ht="36.75" customHeight="1">
      <c r="A37" s="5"/>
      <c r="B37" s="41" t="s">
        <v>78</v>
      </c>
      <c r="C37" s="24">
        <f>C12+C11</f>
        <v>78743.5</v>
      </c>
      <c r="D37" s="24">
        <f>D12+D11</f>
        <v>13656.3</v>
      </c>
      <c r="E37" s="24">
        <f>E12+E11</f>
        <v>28764.600000000002</v>
      </c>
      <c r="F37" s="24">
        <f>F12+F11</f>
        <v>50835.299999999996</v>
      </c>
      <c r="G37" s="24">
        <f>G12+G11</f>
        <v>78743.5</v>
      </c>
    </row>
    <row r="38" spans="1:7" s="2" customFormat="1" ht="39.75" customHeight="1">
      <c r="A38" s="10" t="s">
        <v>28</v>
      </c>
      <c r="B38" s="11" t="s">
        <v>29</v>
      </c>
      <c r="C38" s="12">
        <f>C39+C83</f>
        <v>78743.5</v>
      </c>
      <c r="D38" s="12">
        <f>D39+D83</f>
        <v>13656.3</v>
      </c>
      <c r="E38" s="12">
        <f>E39+E83</f>
        <v>28764.600000000002</v>
      </c>
      <c r="F38" s="12">
        <f>F39+F83</f>
        <v>50835.299999999996</v>
      </c>
      <c r="G38" s="12">
        <f>G39+G83</f>
        <v>78743.5</v>
      </c>
    </row>
    <row r="39" spans="1:7" s="2" customFormat="1" ht="46.5" customHeight="1">
      <c r="A39" s="38" t="s">
        <v>55</v>
      </c>
      <c r="B39" s="11" t="s">
        <v>58</v>
      </c>
      <c r="C39" s="12">
        <f>C40+C43+C44+C45+C46+C48+C54+C55+C60+C64+C65+C67+C68+C70</f>
        <v>78045.5</v>
      </c>
      <c r="D39" s="12">
        <f>D40+D43+D44+D45+D46+D48+D54+D55+D60+D64+D65+D67+D68+D70</f>
        <v>13656.3</v>
      </c>
      <c r="E39" s="12">
        <f>E40+E43+E44+E45+E46+E48+E54+E55+E60+E64+E65+E67+E68+E70</f>
        <v>28339.600000000002</v>
      </c>
      <c r="F39" s="12">
        <f>F40+F43+F44+F45+F46+F48+F54+F55+F60+F64+F65+F67+F68+F70</f>
        <v>50665.299999999996</v>
      </c>
      <c r="G39" s="12">
        <f>G40+G43+G44+G45+G46+G48+G54+G55+G60+G64+G65+G67+G68+G70</f>
        <v>78045.5</v>
      </c>
    </row>
    <row r="40" spans="1:7" s="2" customFormat="1" ht="18" customHeight="1">
      <c r="A40" s="5">
        <v>1</v>
      </c>
      <c r="B40" s="25" t="s">
        <v>6</v>
      </c>
      <c r="C40" s="24">
        <v>69000</v>
      </c>
      <c r="D40" s="44">
        <v>12107.3</v>
      </c>
      <c r="E40" s="44">
        <v>24809.9</v>
      </c>
      <c r="F40" s="44">
        <v>45300.49999999999</v>
      </c>
      <c r="G40" s="44">
        <v>69000</v>
      </c>
    </row>
    <row r="41" spans="1:7" s="2" customFormat="1" ht="18" customHeight="1">
      <c r="A41" s="20">
        <v>1.1</v>
      </c>
      <c r="B41" s="15" t="s">
        <v>50</v>
      </c>
      <c r="C41" s="24"/>
      <c r="D41" s="44"/>
      <c r="E41" s="44"/>
      <c r="F41" s="44"/>
      <c r="G41" s="44"/>
    </row>
    <row r="42" spans="1:7" s="2" customFormat="1" ht="18" customHeight="1">
      <c r="A42" s="20">
        <v>1.2</v>
      </c>
      <c r="B42" s="15" t="s">
        <v>7</v>
      </c>
      <c r="C42" s="26"/>
      <c r="D42" s="44"/>
      <c r="E42" s="44"/>
      <c r="F42" s="44"/>
      <c r="G42" s="44"/>
    </row>
    <row r="43" spans="1:7" s="2" customFormat="1" ht="18" customHeight="1">
      <c r="A43" s="5">
        <v>2</v>
      </c>
      <c r="B43" s="1" t="s">
        <v>9</v>
      </c>
      <c r="C43" s="24">
        <v>6000</v>
      </c>
      <c r="D43" s="44">
        <v>1041</v>
      </c>
      <c r="E43" s="44">
        <v>2639.2</v>
      </c>
      <c r="F43" s="44">
        <v>4100</v>
      </c>
      <c r="G43" s="44">
        <v>6000</v>
      </c>
    </row>
    <row r="44" spans="1:7" s="2" customFormat="1" ht="18" customHeight="1">
      <c r="A44" s="5">
        <v>3</v>
      </c>
      <c r="B44" s="35" t="s">
        <v>8</v>
      </c>
      <c r="C44" s="24">
        <v>900</v>
      </c>
      <c r="D44" s="44">
        <v>200</v>
      </c>
      <c r="E44" s="44">
        <v>450</v>
      </c>
      <c r="F44" s="44">
        <v>616.9</v>
      </c>
      <c r="G44" s="44">
        <v>900</v>
      </c>
    </row>
    <row r="45" spans="1:7" s="2" customFormat="1" ht="18" customHeight="1">
      <c r="A45" s="5">
        <v>4</v>
      </c>
      <c r="B45" s="35" t="s">
        <v>11</v>
      </c>
      <c r="C45" s="24">
        <v>378</v>
      </c>
      <c r="D45" s="44">
        <v>100</v>
      </c>
      <c r="E45" s="44">
        <v>250</v>
      </c>
      <c r="F45" s="44">
        <v>300</v>
      </c>
      <c r="G45" s="44">
        <v>378</v>
      </c>
    </row>
    <row r="46" spans="1:7" s="2" customFormat="1" ht="18" customHeight="1">
      <c r="A46" s="5">
        <v>5</v>
      </c>
      <c r="B46" s="1" t="s">
        <v>12</v>
      </c>
      <c r="C46" s="24">
        <v>72</v>
      </c>
      <c r="D46" s="44">
        <v>12</v>
      </c>
      <c r="E46" s="44">
        <v>30</v>
      </c>
      <c r="F46" s="44">
        <v>54</v>
      </c>
      <c r="G46" s="44">
        <v>72</v>
      </c>
    </row>
    <row r="47" spans="1:7" s="2" customFormat="1" ht="16.5" customHeight="1">
      <c r="A47" s="5">
        <v>6</v>
      </c>
      <c r="B47" s="1" t="s">
        <v>13</v>
      </c>
      <c r="C47" s="24"/>
      <c r="D47" s="44"/>
      <c r="E47" s="44"/>
      <c r="F47" s="44"/>
      <c r="G47" s="44"/>
    </row>
    <row r="48" spans="1:7" s="2" customFormat="1" ht="18">
      <c r="A48" s="5">
        <v>7</v>
      </c>
      <c r="B48" s="35" t="s">
        <v>14</v>
      </c>
      <c r="C48" s="14">
        <v>100</v>
      </c>
      <c r="D48" s="45">
        <v>20</v>
      </c>
      <c r="E48" s="45">
        <v>40</v>
      </c>
      <c r="F48" s="45">
        <v>70</v>
      </c>
      <c r="G48" s="45">
        <v>100</v>
      </c>
    </row>
    <row r="49" spans="1:7" s="2" customFormat="1" ht="18">
      <c r="A49" s="20">
        <v>7.1</v>
      </c>
      <c r="B49" s="36" t="s">
        <v>15</v>
      </c>
      <c r="C49" s="24"/>
      <c r="D49" s="44"/>
      <c r="E49" s="44"/>
      <c r="F49" s="44"/>
      <c r="G49" s="44"/>
    </row>
    <row r="50" spans="1:7" s="3" customFormat="1" ht="18">
      <c r="A50" s="20">
        <v>7.2</v>
      </c>
      <c r="B50" s="37" t="s">
        <v>16</v>
      </c>
      <c r="C50" s="26"/>
      <c r="D50" s="46"/>
      <c r="E50" s="46"/>
      <c r="F50" s="46"/>
      <c r="G50" s="46"/>
    </row>
    <row r="51" spans="1:7" s="2" customFormat="1" ht="18">
      <c r="A51" s="20">
        <v>7.3</v>
      </c>
      <c r="B51" s="37" t="s">
        <v>17</v>
      </c>
      <c r="C51" s="26"/>
      <c r="D51" s="46"/>
      <c r="E51" s="46"/>
      <c r="F51" s="46"/>
      <c r="G51" s="46"/>
    </row>
    <row r="52" spans="1:7" s="2" customFormat="1" ht="18" customHeight="1">
      <c r="A52" s="5">
        <v>8</v>
      </c>
      <c r="B52" s="16" t="s">
        <v>51</v>
      </c>
      <c r="C52" s="26"/>
      <c r="D52" s="46"/>
      <c r="E52" s="46"/>
      <c r="F52" s="46"/>
      <c r="G52" s="46"/>
    </row>
    <row r="53" spans="1:7" s="2" customFormat="1" ht="18" customHeight="1">
      <c r="A53" s="5">
        <v>9</v>
      </c>
      <c r="B53" s="16" t="s">
        <v>18</v>
      </c>
      <c r="C53" s="24"/>
      <c r="D53" s="44"/>
      <c r="E53" s="44"/>
      <c r="F53" s="44"/>
      <c r="G53" s="44"/>
    </row>
    <row r="54" spans="1:7" s="2" customFormat="1" ht="18" customHeight="1">
      <c r="A54" s="5">
        <v>10</v>
      </c>
      <c r="B54" s="16" t="s">
        <v>22</v>
      </c>
      <c r="C54" s="24">
        <v>120</v>
      </c>
      <c r="D54" s="44">
        <v>10</v>
      </c>
      <c r="E54" s="44">
        <v>40</v>
      </c>
      <c r="F54" s="44">
        <v>60</v>
      </c>
      <c r="G54" s="44">
        <v>120</v>
      </c>
    </row>
    <row r="55" spans="1:7" s="2" customFormat="1" ht="18" customHeight="1">
      <c r="A55" s="5">
        <v>11</v>
      </c>
      <c r="B55" s="16" t="s">
        <v>19</v>
      </c>
      <c r="C55" s="24">
        <v>250</v>
      </c>
      <c r="D55" s="44">
        <v>20</v>
      </c>
      <c r="E55" s="44">
        <v>50</v>
      </c>
      <c r="F55" s="44">
        <v>100</v>
      </c>
      <c r="G55" s="44">
        <v>250</v>
      </c>
    </row>
    <row r="56" spans="1:7" s="2" customFormat="1" ht="18" customHeight="1">
      <c r="A56" s="5">
        <v>12</v>
      </c>
      <c r="B56" s="16" t="s">
        <v>23</v>
      </c>
      <c r="C56" s="24"/>
      <c r="D56" s="44"/>
      <c r="E56" s="44"/>
      <c r="F56" s="44"/>
      <c r="G56" s="44"/>
    </row>
    <row r="57" spans="1:7" s="2" customFormat="1" ht="18" customHeight="1">
      <c r="A57" s="5">
        <v>13</v>
      </c>
      <c r="B57" s="16" t="s">
        <v>42</v>
      </c>
      <c r="C57" s="24"/>
      <c r="D57" s="44"/>
      <c r="E57" s="44"/>
      <c r="F57" s="44"/>
      <c r="G57" s="44"/>
    </row>
    <row r="58" spans="1:7" s="2" customFormat="1" ht="18" customHeight="1">
      <c r="A58" s="5">
        <v>14</v>
      </c>
      <c r="B58" s="16" t="s">
        <v>10</v>
      </c>
      <c r="C58" s="24"/>
      <c r="D58" s="44"/>
      <c r="E58" s="44"/>
      <c r="F58" s="44"/>
      <c r="G58" s="44"/>
    </row>
    <row r="59" spans="1:7" s="2" customFormat="1" ht="18" customHeight="1">
      <c r="A59" s="5">
        <v>15</v>
      </c>
      <c r="B59" s="16" t="s">
        <v>52</v>
      </c>
      <c r="C59" s="24"/>
      <c r="D59" s="44"/>
      <c r="E59" s="44"/>
      <c r="F59" s="44"/>
      <c r="G59" s="44"/>
    </row>
    <row r="60" spans="1:7" s="2" customFormat="1" ht="18" customHeight="1">
      <c r="A60" s="5">
        <v>16</v>
      </c>
      <c r="B60" s="16" t="s">
        <v>20</v>
      </c>
      <c r="C60" s="24">
        <v>968.5</v>
      </c>
      <c r="D60" s="44"/>
      <c r="E60" s="44">
        <v>0</v>
      </c>
      <c r="F60" s="44">
        <v>0</v>
      </c>
      <c r="G60" s="24">
        <v>968.5</v>
      </c>
    </row>
    <row r="61" spans="1:7" s="2" customFormat="1" ht="18" customHeight="1">
      <c r="A61" s="5">
        <v>17</v>
      </c>
      <c r="B61" s="16" t="s">
        <v>21</v>
      </c>
      <c r="C61" s="24"/>
      <c r="D61" s="44"/>
      <c r="E61" s="44"/>
      <c r="F61" s="44"/>
      <c r="G61" s="44"/>
    </row>
    <row r="62" spans="1:7" s="2" customFormat="1" ht="18" customHeight="1">
      <c r="A62" s="5">
        <v>18</v>
      </c>
      <c r="B62" s="16" t="s">
        <v>70</v>
      </c>
      <c r="C62" s="24"/>
      <c r="D62" s="44"/>
      <c r="E62" s="44"/>
      <c r="F62" s="44"/>
      <c r="G62" s="44"/>
    </row>
    <row r="63" spans="1:7" s="2" customFormat="1" ht="18" customHeight="1">
      <c r="A63" s="5">
        <v>19</v>
      </c>
      <c r="B63" s="16" t="s">
        <v>46</v>
      </c>
      <c r="C63" s="24"/>
      <c r="D63" s="44"/>
      <c r="E63" s="44"/>
      <c r="F63" s="44"/>
      <c r="G63" s="44"/>
    </row>
    <row r="64" spans="1:7" s="2" customFormat="1" ht="35.25" customHeight="1">
      <c r="A64" s="5">
        <v>20</v>
      </c>
      <c r="B64" s="16" t="s">
        <v>87</v>
      </c>
      <c r="C64" s="24">
        <v>150</v>
      </c>
      <c r="D64" s="47">
        <v>140</v>
      </c>
      <c r="E64" s="44">
        <v>0</v>
      </c>
      <c r="F64" s="44">
        <v>0</v>
      </c>
      <c r="G64" s="47">
        <v>150</v>
      </c>
    </row>
    <row r="65" spans="1:7" s="2" customFormat="1" ht="18" customHeight="1">
      <c r="A65" s="5">
        <v>21</v>
      </c>
      <c r="B65" s="16" t="s">
        <v>39</v>
      </c>
      <c r="C65" s="24">
        <v>50</v>
      </c>
      <c r="D65" s="44">
        <v>0</v>
      </c>
      <c r="E65" s="44">
        <v>10.5</v>
      </c>
      <c r="F65" s="44">
        <v>35.5</v>
      </c>
      <c r="G65" s="44">
        <v>50</v>
      </c>
    </row>
    <row r="66" spans="1:7" s="2" customFormat="1" ht="18" customHeight="1">
      <c r="A66" s="5">
        <v>22</v>
      </c>
      <c r="B66" s="16" t="s">
        <v>38</v>
      </c>
      <c r="C66" s="24"/>
      <c r="D66" s="44"/>
      <c r="E66" s="44"/>
      <c r="F66" s="44"/>
      <c r="G66" s="44"/>
    </row>
    <row r="67" spans="1:7" s="2" customFormat="1" ht="18" customHeight="1">
      <c r="A67" s="5">
        <v>23</v>
      </c>
      <c r="B67" s="16" t="s">
        <v>40</v>
      </c>
      <c r="C67" s="24">
        <v>45</v>
      </c>
      <c r="D67" s="44">
        <v>6</v>
      </c>
      <c r="E67" s="44">
        <v>12</v>
      </c>
      <c r="F67" s="44">
        <v>18</v>
      </c>
      <c r="G67" s="44">
        <v>45</v>
      </c>
    </row>
    <row r="68" spans="1:7" s="2" customFormat="1" ht="18" customHeight="1">
      <c r="A68" s="5">
        <v>24</v>
      </c>
      <c r="B68" s="16" t="s">
        <v>41</v>
      </c>
      <c r="C68" s="24">
        <v>12</v>
      </c>
      <c r="D68" s="44">
        <v>0</v>
      </c>
      <c r="E68" s="44">
        <v>8</v>
      </c>
      <c r="F68" s="44">
        <v>10.4</v>
      </c>
      <c r="G68" s="44">
        <v>12</v>
      </c>
    </row>
    <row r="69" spans="1:7" s="2" customFormat="1" ht="18" customHeight="1">
      <c r="A69" s="5">
        <v>25</v>
      </c>
      <c r="B69" s="16" t="s">
        <v>66</v>
      </c>
      <c r="C69" s="24"/>
      <c r="D69" s="44"/>
      <c r="E69" s="44"/>
      <c r="F69" s="44"/>
      <c r="G69" s="44"/>
    </row>
    <row r="70" spans="1:7" s="2" customFormat="1" ht="18" customHeight="1">
      <c r="A70" s="5">
        <v>26</v>
      </c>
      <c r="B70" s="16"/>
      <c r="C70" s="24"/>
      <c r="D70" s="47"/>
      <c r="E70" s="44"/>
      <c r="F70" s="44"/>
      <c r="G70" s="47"/>
    </row>
    <row r="71" spans="1:7" s="2" customFormat="1" ht="18" customHeight="1">
      <c r="A71" s="5">
        <v>27</v>
      </c>
      <c r="B71" s="16" t="s">
        <v>64</v>
      </c>
      <c r="C71" s="24"/>
      <c r="D71" s="44"/>
      <c r="E71" s="44"/>
      <c r="F71" s="44"/>
      <c r="G71" s="44"/>
    </row>
    <row r="72" spans="1:7" s="2" customFormat="1" ht="18" customHeight="1">
      <c r="A72" s="5">
        <v>28</v>
      </c>
      <c r="B72" s="6"/>
      <c r="C72" s="24"/>
      <c r="D72" s="44"/>
      <c r="E72" s="44"/>
      <c r="F72" s="44"/>
      <c r="G72" s="44"/>
    </row>
    <row r="73" spans="1:7" s="2" customFormat="1" ht="18" customHeight="1">
      <c r="A73" s="5">
        <v>29</v>
      </c>
      <c r="B73" s="6"/>
      <c r="C73" s="24"/>
      <c r="D73" s="44"/>
      <c r="E73" s="44"/>
      <c r="F73" s="44"/>
      <c r="G73" s="44"/>
    </row>
    <row r="74" spans="1:7" s="2" customFormat="1" ht="18" customHeight="1">
      <c r="A74" s="5">
        <v>30</v>
      </c>
      <c r="B74" s="6"/>
      <c r="C74" s="24"/>
      <c r="D74" s="44"/>
      <c r="E74" s="44"/>
      <c r="F74" s="44"/>
      <c r="G74" s="44"/>
    </row>
    <row r="75" spans="1:7" s="2" customFormat="1" ht="18" customHeight="1">
      <c r="A75" s="5">
        <v>31</v>
      </c>
      <c r="B75" s="6"/>
      <c r="C75" s="24"/>
      <c r="D75" s="44"/>
      <c r="E75" s="44"/>
      <c r="F75" s="44"/>
      <c r="G75" s="44"/>
    </row>
    <row r="76" spans="1:7" s="2" customFormat="1" ht="18" customHeight="1">
      <c r="A76" s="5">
        <v>32</v>
      </c>
      <c r="B76" s="6"/>
      <c r="C76" s="24"/>
      <c r="D76" s="44"/>
      <c r="E76" s="44"/>
      <c r="F76" s="44"/>
      <c r="G76" s="44"/>
    </row>
    <row r="77" spans="1:7" s="2" customFormat="1" ht="18" customHeight="1">
      <c r="A77" s="5">
        <v>33</v>
      </c>
      <c r="B77" s="16" t="s">
        <v>30</v>
      </c>
      <c r="C77" s="14">
        <f>SUM(C78:C80)</f>
        <v>0</v>
      </c>
      <c r="D77" s="45">
        <f>SUM(D78:D80)</f>
        <v>0</v>
      </c>
      <c r="E77" s="45">
        <f>SUM(E78:E80)</f>
        <v>0</v>
      </c>
      <c r="F77" s="45">
        <f>SUM(F78:F80)</f>
        <v>0</v>
      </c>
      <c r="G77" s="45">
        <f>SUM(G78:G80)</f>
        <v>0</v>
      </c>
    </row>
    <row r="78" spans="1:7" s="2" customFormat="1" ht="18" customHeight="1">
      <c r="A78" s="21">
        <v>33.1</v>
      </c>
      <c r="B78" s="17" t="s">
        <v>31</v>
      </c>
      <c r="C78" s="24"/>
      <c r="D78" s="44"/>
      <c r="E78" s="44"/>
      <c r="F78" s="44"/>
      <c r="G78" s="44"/>
    </row>
    <row r="79" spans="1:7" s="2" customFormat="1" ht="18" customHeight="1">
      <c r="A79" s="21">
        <v>33.2</v>
      </c>
      <c r="B79" s="17" t="s">
        <v>43</v>
      </c>
      <c r="C79" s="24"/>
      <c r="D79" s="44"/>
      <c r="E79" s="44"/>
      <c r="F79" s="44"/>
      <c r="G79" s="44"/>
    </row>
    <row r="80" spans="1:7" s="2" customFormat="1" ht="18" customHeight="1">
      <c r="A80" s="21">
        <v>33.3</v>
      </c>
      <c r="B80" s="17" t="s">
        <v>53</v>
      </c>
      <c r="C80" s="24"/>
      <c r="D80" s="44"/>
      <c r="E80" s="44"/>
      <c r="F80" s="44"/>
      <c r="G80" s="44"/>
    </row>
    <row r="81" spans="1:7" s="2" customFormat="1" ht="18" customHeight="1">
      <c r="A81" s="22">
        <v>34</v>
      </c>
      <c r="B81" s="16" t="s">
        <v>32</v>
      </c>
      <c r="C81" s="24"/>
      <c r="D81" s="44"/>
      <c r="E81" s="44"/>
      <c r="F81" s="44"/>
      <c r="G81" s="44"/>
    </row>
    <row r="82" spans="1:7" s="2" customFormat="1" ht="18" customHeight="1">
      <c r="A82" s="22">
        <v>35</v>
      </c>
      <c r="B82" s="13" t="s">
        <v>33</v>
      </c>
      <c r="C82" s="24"/>
      <c r="D82" s="44"/>
      <c r="E82" s="44"/>
      <c r="F82" s="44"/>
      <c r="G82" s="44"/>
    </row>
    <row r="83" spans="1:7" s="2" customFormat="1" ht="28.5" customHeight="1">
      <c r="A83" s="38" t="s">
        <v>56</v>
      </c>
      <c r="B83" s="11" t="s">
        <v>59</v>
      </c>
      <c r="C83" s="12">
        <f>C87+C89+C91</f>
        <v>698</v>
      </c>
      <c r="D83" s="12">
        <f>D87+D89+D91</f>
        <v>0</v>
      </c>
      <c r="E83" s="12">
        <f>E87+E89+E91</f>
        <v>425</v>
      </c>
      <c r="F83" s="12">
        <f>F87+F89+F91</f>
        <v>170</v>
      </c>
      <c r="G83" s="12">
        <f>G87+G89+G91</f>
        <v>698</v>
      </c>
    </row>
    <row r="84" spans="1:7" s="2" customFormat="1" ht="18" customHeight="1">
      <c r="A84" s="22">
        <v>1</v>
      </c>
      <c r="B84" s="18" t="s">
        <v>34</v>
      </c>
      <c r="C84" s="14"/>
      <c r="D84" s="45"/>
      <c r="E84" s="45"/>
      <c r="F84" s="45"/>
      <c r="G84" s="45"/>
    </row>
    <row r="85" spans="1:7" s="2" customFormat="1" ht="18" customHeight="1">
      <c r="A85" s="21">
        <v>1.1</v>
      </c>
      <c r="B85" s="40" t="s">
        <v>54</v>
      </c>
      <c r="C85" s="24"/>
      <c r="D85" s="44"/>
      <c r="E85" s="44"/>
      <c r="F85" s="44"/>
      <c r="G85" s="44"/>
    </row>
    <row r="86" spans="1:7" s="2" customFormat="1" ht="18" customHeight="1">
      <c r="A86" s="21">
        <v>1.2</v>
      </c>
      <c r="B86" s="40" t="s">
        <v>36</v>
      </c>
      <c r="C86" s="24"/>
      <c r="D86" s="44"/>
      <c r="E86" s="44"/>
      <c r="F86" s="44"/>
      <c r="G86" s="44"/>
    </row>
    <row r="87" spans="1:7" s="2" customFormat="1" ht="18" customHeight="1">
      <c r="A87" s="21">
        <v>1.3</v>
      </c>
      <c r="B87" s="40" t="s">
        <v>35</v>
      </c>
      <c r="C87" s="26">
        <v>300</v>
      </c>
      <c r="D87" s="44">
        <v>0</v>
      </c>
      <c r="E87" s="44">
        <v>100</v>
      </c>
      <c r="F87" s="44">
        <v>100</v>
      </c>
      <c r="G87" s="44">
        <v>300</v>
      </c>
    </row>
    <row r="88" spans="1:7" s="2" customFormat="1" ht="18" customHeight="1">
      <c r="A88" s="21">
        <v>1.4</v>
      </c>
      <c r="B88" s="40" t="s">
        <v>67</v>
      </c>
      <c r="C88" s="26"/>
      <c r="D88" s="44"/>
      <c r="E88" s="44"/>
      <c r="F88" s="44"/>
      <c r="G88" s="44"/>
    </row>
    <row r="89" spans="1:7" s="2" customFormat="1" ht="18" customHeight="1">
      <c r="A89" s="21">
        <v>1.5</v>
      </c>
      <c r="B89" s="40" t="s">
        <v>68</v>
      </c>
      <c r="C89" s="26">
        <v>100</v>
      </c>
      <c r="D89" s="44">
        <v>0</v>
      </c>
      <c r="E89" s="44">
        <v>30</v>
      </c>
      <c r="F89" s="44">
        <v>70</v>
      </c>
      <c r="G89" s="44">
        <v>100</v>
      </c>
    </row>
    <row r="90" spans="1:7" s="2" customFormat="1" ht="18" customHeight="1">
      <c r="A90" s="21">
        <v>1.6</v>
      </c>
      <c r="B90" s="40" t="s">
        <v>69</v>
      </c>
      <c r="C90" s="26"/>
      <c r="D90" s="44"/>
      <c r="E90" s="44"/>
      <c r="F90" s="44"/>
      <c r="G90" s="44"/>
    </row>
    <row r="91" spans="1:7" s="2" customFormat="1" ht="18" customHeight="1">
      <c r="A91" s="21">
        <v>1.7</v>
      </c>
      <c r="B91" s="16" t="s">
        <v>88</v>
      </c>
      <c r="C91" s="24">
        <v>298</v>
      </c>
      <c r="D91" s="47">
        <v>0</v>
      </c>
      <c r="E91" s="44">
        <v>295</v>
      </c>
      <c r="F91" s="44">
        <v>0</v>
      </c>
      <c r="G91" s="47">
        <v>298</v>
      </c>
    </row>
    <row r="92" spans="1:7" s="2" customFormat="1" ht="18" customHeight="1">
      <c r="A92" s="21">
        <v>1.8</v>
      </c>
      <c r="B92" s="19"/>
      <c r="C92" s="24"/>
      <c r="D92" s="44"/>
      <c r="E92" s="44"/>
      <c r="F92" s="44"/>
      <c r="G92" s="44"/>
    </row>
    <row r="93" spans="1:7" s="2" customFormat="1" ht="23.25" customHeight="1">
      <c r="A93" s="22">
        <v>2</v>
      </c>
      <c r="B93" s="18" t="s">
        <v>37</v>
      </c>
      <c r="C93" s="14">
        <v>0</v>
      </c>
      <c r="D93" s="45">
        <v>0</v>
      </c>
      <c r="E93" s="45"/>
      <c r="F93" s="45"/>
      <c r="G93" s="45"/>
    </row>
    <row r="94" spans="1:7" s="2" customFormat="1" ht="18" customHeight="1">
      <c r="A94" s="21">
        <v>2.1</v>
      </c>
      <c r="B94" s="19" t="s">
        <v>62</v>
      </c>
      <c r="C94" s="26"/>
      <c r="D94" s="44"/>
      <c r="E94" s="44"/>
      <c r="F94" s="44"/>
      <c r="G94" s="44"/>
    </row>
    <row r="95" spans="1:7" s="2" customFormat="1" ht="18" customHeight="1">
      <c r="A95" s="21">
        <v>2.2</v>
      </c>
      <c r="B95" s="39" t="s">
        <v>61</v>
      </c>
      <c r="C95" s="26"/>
      <c r="D95" s="44"/>
      <c r="E95" s="44"/>
      <c r="F95" s="44"/>
      <c r="G95" s="44"/>
    </row>
    <row r="96" spans="1:7" s="2" customFormat="1" ht="18" customHeight="1">
      <c r="A96" s="21">
        <v>2.3</v>
      </c>
      <c r="B96" s="39" t="s">
        <v>44</v>
      </c>
      <c r="C96" s="26"/>
      <c r="D96" s="44"/>
      <c r="E96" s="44"/>
      <c r="F96" s="44"/>
      <c r="G96" s="44"/>
    </row>
    <row r="97" spans="1:7" s="2" customFormat="1" ht="45" customHeight="1">
      <c r="A97" s="38" t="s">
        <v>79</v>
      </c>
      <c r="B97" s="42" t="s">
        <v>80</v>
      </c>
      <c r="C97" s="26"/>
      <c r="D97" s="44"/>
      <c r="E97" s="44"/>
      <c r="F97" s="44"/>
      <c r="G97" s="44"/>
    </row>
    <row r="98" spans="1:7" s="2" customFormat="1" ht="18" customHeight="1">
      <c r="A98" s="21"/>
      <c r="B98" s="43" t="s">
        <v>81</v>
      </c>
      <c r="C98" s="26">
        <f>SUM(C40:C97)</f>
        <v>79441.5</v>
      </c>
      <c r="D98" s="46">
        <f>SUM(D40:D97)</f>
        <v>13656.3</v>
      </c>
      <c r="E98" s="46">
        <f>SUM(E40:E97)</f>
        <v>29189.600000000002</v>
      </c>
      <c r="F98" s="46">
        <f>SUM(F40:F97)</f>
        <v>51005.299999999996</v>
      </c>
      <c r="G98" s="46">
        <f>SUM(G40:G97)</f>
        <v>79441.5</v>
      </c>
    </row>
    <row r="99" spans="1:7" s="2" customFormat="1" ht="12.75" customHeight="1">
      <c r="A99" s="30"/>
      <c r="B99" s="31"/>
      <c r="C99" s="4"/>
      <c r="D99" s="48"/>
      <c r="E99" s="48"/>
      <c r="F99" s="48"/>
      <c r="G99" s="48"/>
    </row>
  </sheetData>
  <sheetProtection formatCells="0" formatColumns="0" formatRows="0" insertColumns="0" insertRows="0" insertHyperlinks="0" deleteColumns="0" deleteRows="0" sort="0" autoFilter="0" pivotTables="0"/>
  <mergeCells count="5">
    <mergeCell ref="A8:G8"/>
    <mergeCell ref="A7:G7"/>
    <mergeCell ref="A6:G6"/>
    <mergeCell ref="B1:G1"/>
    <mergeCell ref="A2:G4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Sergey</cp:lastModifiedBy>
  <cp:lastPrinted>2016-02-02T06:42:46Z</cp:lastPrinted>
  <dcterms:created xsi:type="dcterms:W3CDTF">1996-10-14T23:33:28Z</dcterms:created>
  <dcterms:modified xsi:type="dcterms:W3CDTF">2018-02-10T12:34:05Z</dcterms:modified>
  <cp:category/>
  <cp:version/>
  <cp:contentType/>
  <cp:contentStatus/>
</cp:coreProperties>
</file>