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'!$A$1:$G$99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<sst xmlns="http://schemas.openxmlformats.org/spreadsheetml/2006/main" count="102" uniqueCount="97">
  <si>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</si>
  <si>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</si>
  <si>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</si>
  <si>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</si>
  <si>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</si>
  <si>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</si>
  <si>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</si>
  <si>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</si>
  <si>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</si>
  <si>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</si>
  <si>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</si>
  <si>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</si>
  <si>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</si>
  <si>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</si>
  <si>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</si>
  <si>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</si>
  <si>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</si>
  <si>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</si>
  <si>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</si>
  <si>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</si>
  <si>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</si>
  <si>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</si>
  <si>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</si>
  <si>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</si>
  <si>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</si>
  <si>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</si>
  <si>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</si>
  <si>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</si>
  <si>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</si>
  <si>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</si>
  <si>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</si>
  <si>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</si>
  <si>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</si>
  <si>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</si>
  <si>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</si>
  <si>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</si>
  <si>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</si>
  <si>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</si>
  <si>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</si>
  <si>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</si>
  <si>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</si>
  <si>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</si>
  <si>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</si>
  <si>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</si>
  <si>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</si>
  <si>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</si>
  <si>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</si>
  <si>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</si>
  <si>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</si>
  <si>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</si>
  <si>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</si>
  <si>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</si>
  <si>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</si>
  <si>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</si>
  <si>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</si>
  <si>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</si>
  <si>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</si>
  <si>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</si>
  <si>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</si>
  <si>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</si>
  <si>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</si>
  <si>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</si>
  <si>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</si>
  <si>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</si>
  <si>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</si>
  <si>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</si>
  <si>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</si>
  <si>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</si>
  <si>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</si>
  <si>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</si>
  <si>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</si>
  <si>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</si>
  <si>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</si>
  <si>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</si>
  <si>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</si>
  <si>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</si>
  <si>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</si>
  <si>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</si>
  <si>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</si>
  <si>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</si>
  <si>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</si>
  <si>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</si>
  <si>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</si>
  <si>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</si>
  <si>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>կենցաղային առարկաների գծով</t>
  </si>
  <si>
    <t>Սարքավորումների ընթացիկ վերանորոգման գծով</t>
  </si>
  <si>
    <t>Իրավաբ.փաստ. հետ կապված ծառայությունների գծով</t>
  </si>
  <si>
    <t xml:space="preserve">«Առինջի Կ.Ծառուկյանի անվան միջնակարգ դպրոց» ՊՈԱԿ-ի </t>
  </si>
  <si>
    <t>Ատեստավորման միջոցով որակավորում ստացած ուսուցիչներին տրվող հավելավճար</t>
  </si>
  <si>
    <t>Գրասենյակային գույք</t>
  </si>
  <si>
    <t>Պայմանագրային այլ ծառայությյունների գծով</t>
  </si>
  <si>
    <t>Ոչ նյութական հիմնական միջոցներ</t>
  </si>
  <si>
    <t>Գույքի վերագնահատման գծով</t>
  </si>
  <si>
    <t>Ուսուցողական սեմինարների գծով</t>
  </si>
  <si>
    <t>Մասնագիտական ծառայությունների գծով</t>
  </si>
  <si>
    <t xml:space="preserve">Հավելված N 7 </t>
  </si>
  <si>
    <t xml:space="preserve"> ՀԱՅԱՍՏԱՆԻ ՀԱՆՐԱՊԵՏՈՒԹՅԱՆ ԿՈՏԱՅՔԻ ՄԱՐԶՊԵՏԻ
  2018ԹՎԱԿԱՆԻ ՓԵՏՐՎԱՐԻ -Ի  N  -Ա 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</si>
</sst>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30" fillId="0" borderId="0" xfId="0" applyFont="1" applyAlignment="1">
      <alignment horizontal="center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73" fontId="2" fillId="0" borderId="10" xfId="34" applyNumberFormat="1" applyFont="1" applyBorder="1" applyAlignment="1" applyProtection="1">
      <alignment horizontal="left" vertical="center" wrapText="1"/>
      <protection hidden="1"/>
    </xf>
    <xf numFmtId="172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2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3" fontId="3" fillId="0" borderId="10" xfId="34" applyNumberFormat="1" applyFont="1" applyBorder="1" applyAlignment="1" applyProtection="1">
      <alignment horizontal="left" vertical="center" wrapText="1"/>
      <protection hidden="1"/>
    </xf>
    <xf numFmtId="173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72" fontId="2" fillId="0" borderId="10" xfId="34" applyNumberFormat="1" applyFont="1" applyBorder="1" applyAlignment="1" applyProtection="1">
      <alignment horizontal="center" vertical="center"/>
      <protection locked="0"/>
    </xf>
    <xf numFmtId="172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2" fontId="20" fillId="0" borderId="10" xfId="34" applyNumberFormat="1" applyFont="1" applyBorder="1" applyAlignment="1" applyProtection="1">
      <alignment horizontal="center" vertical="center"/>
      <protection locked="0"/>
    </xf>
    <xf numFmtId="173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73" fontId="2" fillId="0" borderId="0" xfId="34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3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173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73" fontId="25" fillId="0" borderId="10" xfId="34" applyNumberFormat="1" applyFont="1" applyBorder="1" applyAlignment="1" applyProtection="1">
      <alignment horizontal="left" vertical="center" wrapText="1"/>
      <protection hidden="1"/>
    </xf>
    <xf numFmtId="172" fontId="28" fillId="0" borderId="10" xfId="34" applyNumberFormat="1" applyFont="1" applyBorder="1" applyAlignment="1" applyProtection="1">
      <alignment horizontal="center" vertical="center"/>
      <protection hidden="1"/>
    </xf>
    <xf numFmtId="173" fontId="28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72" fontId="3" fillId="24" borderId="10" xfId="34" applyNumberFormat="1" applyFont="1" applyFill="1" applyBorder="1" applyAlignment="1" applyProtection="1">
      <alignment horizontal="center" vertical="center"/>
      <protection locked="0"/>
    </xf>
    <xf numFmtId="172" fontId="20" fillId="24" borderId="10" xfId="34" applyNumberFormat="1" applyFont="1" applyFill="1" applyBorder="1" applyAlignment="1" applyProtection="1">
      <alignment horizontal="center" vertical="center"/>
      <protection locked="0"/>
    </xf>
    <xf numFmtId="172" fontId="29" fillId="0" borderId="10" xfId="34" applyNumberFormat="1" applyFont="1" applyBorder="1" applyAlignment="1" applyProtection="1">
      <alignment horizontal="center"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4.8515625" style="16" customWidth="1"/>
    <col min="2" max="2" width="50.28125" style="16" customWidth="1"/>
    <col min="3" max="3" width="13.140625" style="16" customWidth="1"/>
    <col min="4" max="4" width="11.7109375" style="16" customWidth="1"/>
    <col min="5" max="6" width="11.28125" style="16" customWidth="1"/>
    <col min="7" max="7" width="11.00390625" style="16" customWidth="1"/>
    <col min="8" max="11" width="9.140625" style="49" customWidth="1"/>
    <col min="12" max="16384" width="9.140625" style="16" customWidth="1"/>
  </cols>
  <sheetData>
    <row r="1" spans="1:10" ht="20.25" customHeight="1">
      <c r="A1" s="7"/>
      <c r="B1" s="4"/>
      <c r="C1" s="3" t="s">
        <v>95</v>
      </c>
      <c r="D1" s="3"/>
      <c r="E1" s="3"/>
      <c r="F1" s="3"/>
      <c r="G1" s="3"/>
      <c r="H1"/>
      <c r="I1"/>
      <c r="J1"/>
    </row>
    <row r="2" spans="1:10" ht="20.25" customHeight="1">
      <c r="A2" s="2" t="s">
        <v>96</v>
      </c>
      <c r="B2" s="2"/>
      <c r="C2" s="2"/>
      <c r="D2" s="2"/>
      <c r="E2" s="2"/>
      <c r="F2" s="2"/>
      <c r="G2" s="2"/>
      <c r="H2" s="2"/>
      <c r="I2" s="2"/>
      <c r="J2" s="2"/>
    </row>
    <row r="3" spans="1:10" ht="20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7" ht="20.25" customHeight="1">
      <c r="A4" s="65"/>
      <c r="B4" s="65"/>
      <c r="C4" s="65"/>
      <c r="D4" s="65"/>
      <c r="E4" s="65"/>
      <c r="F4" s="65"/>
      <c r="G4" s="65"/>
    </row>
    <row r="5" spans="1:7" ht="20.25" customHeight="1">
      <c r="A5" s="65"/>
      <c r="B5" s="65"/>
      <c r="C5" s="65"/>
      <c r="D5" s="65"/>
      <c r="E5" s="65"/>
      <c r="F5" s="65"/>
      <c r="G5" s="65"/>
    </row>
    <row r="6" spans="1:7" ht="20.25" customHeight="1">
      <c r="A6" s="1" t="s">
        <v>74</v>
      </c>
      <c r="B6" s="1"/>
      <c r="C6" s="1"/>
      <c r="D6" s="1"/>
      <c r="E6" s="1"/>
      <c r="F6" s="1"/>
      <c r="G6" s="1"/>
    </row>
    <row r="7" spans="1:11" s="10" customFormat="1" ht="24.75" customHeight="1">
      <c r="A7" s="6" t="s">
        <v>87</v>
      </c>
      <c r="B7" s="6"/>
      <c r="C7" s="6"/>
      <c r="D7" s="6"/>
      <c r="E7" s="6"/>
      <c r="F7" s="6"/>
      <c r="G7" s="6"/>
      <c r="H7" s="48"/>
      <c r="I7" s="48"/>
      <c r="J7" s="48"/>
      <c r="K7" s="48"/>
    </row>
    <row r="8" spans="1:9" ht="25.5" customHeight="1">
      <c r="A8" s="8" t="s">
        <v>75</v>
      </c>
      <c r="B8" s="5"/>
      <c r="C8" s="5"/>
      <c r="D8" s="5"/>
      <c r="E8" s="5"/>
      <c r="F8" s="5"/>
      <c r="G8" s="5"/>
      <c r="H8" s="53"/>
      <c r="I8" s="53"/>
    </row>
    <row r="9" spans="1:11" s="10" customFormat="1" ht="0.75" customHeight="1">
      <c r="A9" s="36"/>
      <c r="B9" s="36"/>
      <c r="H9" s="48"/>
      <c r="I9" s="48"/>
      <c r="J9" s="48"/>
      <c r="K9" s="48"/>
    </row>
    <row r="10" spans="1:11" s="10" customFormat="1" ht="46.5" customHeight="1">
      <c r="A10" s="37"/>
      <c r="B10" s="38" t="s">
        <v>23</v>
      </c>
      <c r="C10" s="42" t="s">
        <v>69</v>
      </c>
      <c r="D10" s="42" t="s">
        <v>80</v>
      </c>
      <c r="E10" s="42" t="s">
        <v>81</v>
      </c>
      <c r="F10" s="42" t="s">
        <v>82</v>
      </c>
      <c r="G10" s="42" t="s">
        <v>83</v>
      </c>
      <c r="H10" s="48"/>
      <c r="I10" s="48"/>
      <c r="J10" s="48"/>
      <c r="K10" s="48"/>
    </row>
    <row r="11" spans="1:11" s="10" customFormat="1" ht="41.25" customHeight="1">
      <c r="A11" s="18" t="s">
        <v>0</v>
      </c>
      <c r="B11" s="19" t="s">
        <v>24</v>
      </c>
      <c r="C11" s="31">
        <v>3482.4</v>
      </c>
      <c r="D11" s="31">
        <v>3482.4</v>
      </c>
      <c r="E11" s="31">
        <v>3482.4</v>
      </c>
      <c r="F11" s="31">
        <v>3482.4</v>
      </c>
      <c r="G11" s="31">
        <v>3482.4</v>
      </c>
      <c r="H11" s="48"/>
      <c r="I11" s="48"/>
      <c r="J11" s="48"/>
      <c r="K11" s="48"/>
    </row>
    <row r="12" spans="1:11" s="10" customFormat="1" ht="35.25" customHeight="1">
      <c r="A12" s="18" t="s">
        <v>5</v>
      </c>
      <c r="B12" s="19" t="s">
        <v>55</v>
      </c>
      <c r="C12" s="20">
        <f>SUM(C13,C24:C36)</f>
        <v>89290.5</v>
      </c>
      <c r="D12" s="20">
        <f>SUM(D13,D24:D36)</f>
        <v>17340.5</v>
      </c>
      <c r="E12" s="20">
        <f>SUM(E13,E24:E36)</f>
        <v>37998.4</v>
      </c>
      <c r="F12" s="20">
        <f>SUM(F13,F24:F36)</f>
        <v>59448.100000000006</v>
      </c>
      <c r="G12" s="20">
        <f>SUM(G13,G24:G36)</f>
        <v>89290.5</v>
      </c>
      <c r="H12" s="48"/>
      <c r="I12" s="48"/>
      <c r="J12" s="48"/>
      <c r="K12" s="48"/>
    </row>
    <row r="13" spans="1:11" s="10" customFormat="1" ht="17.25" customHeight="1">
      <c r="A13" s="13">
        <v>1</v>
      </c>
      <c r="B13" s="14" t="s">
        <v>58</v>
      </c>
      <c r="C13" s="32">
        <f>C14+C15+C16+C18+C21+C17</f>
        <v>89290.5</v>
      </c>
      <c r="D13" s="32">
        <f>D14+D15+D16+D18+D21+D17</f>
        <v>17340.5</v>
      </c>
      <c r="E13" s="32">
        <f>E14+E15+E16+E18+E21+E17</f>
        <v>37998.4</v>
      </c>
      <c r="F13" s="32">
        <f>F14+F15+F16+F18+F21+F17</f>
        <v>59448.100000000006</v>
      </c>
      <c r="G13" s="32">
        <f>G14+G15+G16+G18+G21+G17</f>
        <v>89290.5</v>
      </c>
      <c r="H13" s="48"/>
      <c r="I13" s="48"/>
      <c r="J13" s="48"/>
      <c r="K13" s="48"/>
    </row>
    <row r="14" spans="1:11" s="10" customFormat="1" ht="17.25" customHeight="1">
      <c r="A14" s="13"/>
      <c r="B14" s="14" t="s">
        <v>70</v>
      </c>
      <c r="C14" s="32">
        <v>30146.7</v>
      </c>
      <c r="D14" s="32">
        <v>5667.6</v>
      </c>
      <c r="E14" s="32">
        <v>12752.1</v>
      </c>
      <c r="F14" s="32">
        <v>19806.4</v>
      </c>
      <c r="G14" s="32">
        <v>30146.7</v>
      </c>
      <c r="H14" s="48"/>
      <c r="I14" s="48"/>
      <c r="J14" s="48"/>
      <c r="K14" s="48"/>
    </row>
    <row r="15" spans="1:11" s="10" customFormat="1" ht="17.25" customHeight="1">
      <c r="A15" s="13"/>
      <c r="B15" s="14" t="s">
        <v>71</v>
      </c>
      <c r="C15" s="32">
        <v>46699.8</v>
      </c>
      <c r="D15" s="32">
        <v>8873</v>
      </c>
      <c r="E15" s="32">
        <v>19100.2</v>
      </c>
      <c r="F15" s="32">
        <v>31055.4</v>
      </c>
      <c r="G15" s="32">
        <v>46699.8</v>
      </c>
      <c r="H15" s="48"/>
      <c r="I15" s="48"/>
      <c r="J15" s="48"/>
      <c r="K15" s="48"/>
    </row>
    <row r="16" spans="1:11" s="10" customFormat="1" ht="17.25" customHeight="1">
      <c r="A16" s="13"/>
      <c r="B16" s="14" t="s">
        <v>72</v>
      </c>
      <c r="C16" s="32">
        <v>12444</v>
      </c>
      <c r="D16" s="32">
        <v>2799.9</v>
      </c>
      <c r="E16" s="32">
        <v>6146.1</v>
      </c>
      <c r="F16" s="32">
        <v>8586.3</v>
      </c>
      <c r="G16" s="32">
        <v>12444</v>
      </c>
      <c r="H16" s="48"/>
      <c r="I16" s="48"/>
      <c r="J16" s="48"/>
      <c r="K16" s="48"/>
    </row>
    <row r="17" spans="1:11" s="10" customFormat="1" ht="17.25" customHeight="1">
      <c r="A17" s="13"/>
      <c r="B17" s="14" t="s">
        <v>73</v>
      </c>
      <c r="C17" s="32"/>
      <c r="D17" s="32"/>
      <c r="E17" s="32"/>
      <c r="F17" s="32"/>
      <c r="G17" s="32"/>
      <c r="H17" s="48"/>
      <c r="I17" s="48"/>
      <c r="J17" s="48"/>
      <c r="K17" s="48"/>
    </row>
    <row r="18" spans="1:11" s="17" customFormat="1" ht="17.25" customHeight="1">
      <c r="A18" s="15">
        <v>1.1</v>
      </c>
      <c r="B18" s="43" t="s">
        <v>45</v>
      </c>
      <c r="C18" s="34">
        <f>C19+C20</f>
        <v>0</v>
      </c>
      <c r="D18" s="34">
        <f>D19+D20</f>
        <v>0</v>
      </c>
      <c r="E18" s="34">
        <f>E19+E20</f>
        <v>0</v>
      </c>
      <c r="F18" s="34">
        <f>F19+F20</f>
        <v>0</v>
      </c>
      <c r="G18" s="34">
        <f>G19+G20</f>
        <v>0</v>
      </c>
      <c r="H18" s="54"/>
      <c r="I18" s="54"/>
      <c r="J18" s="54"/>
      <c r="K18" s="54"/>
    </row>
    <row r="19" spans="1:11" s="17" customFormat="1" ht="17.25" customHeight="1">
      <c r="A19" s="15"/>
      <c r="B19" s="14" t="s">
        <v>70</v>
      </c>
      <c r="C19" s="34"/>
      <c r="D19" s="34"/>
      <c r="E19" s="34"/>
      <c r="F19" s="34"/>
      <c r="G19" s="34"/>
      <c r="H19" s="54"/>
      <c r="I19" s="54"/>
      <c r="J19" s="54"/>
      <c r="K19" s="54"/>
    </row>
    <row r="20" spans="1:11" s="17" customFormat="1" ht="17.25" customHeight="1">
      <c r="A20" s="15"/>
      <c r="B20" s="14" t="s">
        <v>71</v>
      </c>
      <c r="C20" s="34"/>
      <c r="D20" s="34"/>
      <c r="E20" s="34"/>
      <c r="F20" s="34"/>
      <c r="G20" s="34"/>
      <c r="H20" s="54"/>
      <c r="I20" s="54"/>
      <c r="J20" s="54"/>
      <c r="K20" s="54"/>
    </row>
    <row r="21" spans="1:11" s="17" customFormat="1" ht="17.25" customHeight="1">
      <c r="A21" s="15">
        <v>1.2</v>
      </c>
      <c r="B21" s="43" t="s">
        <v>61</v>
      </c>
      <c r="C21" s="62">
        <f>C22+C23</f>
        <v>0</v>
      </c>
      <c r="D21" s="34">
        <f>D22+D23</f>
        <v>0</v>
      </c>
      <c r="E21" s="34">
        <f>E22+E23</f>
        <v>0</v>
      </c>
      <c r="F21" s="34">
        <f>F22+F23</f>
        <v>0</v>
      </c>
      <c r="G21" s="34">
        <f>G22+G23</f>
        <v>0</v>
      </c>
      <c r="H21" s="54"/>
      <c r="I21" s="54"/>
      <c r="J21" s="54"/>
      <c r="K21" s="54"/>
    </row>
    <row r="22" spans="1:11" s="17" customFormat="1" ht="17.25" customHeight="1">
      <c r="A22" s="15"/>
      <c r="B22" s="14" t="s">
        <v>71</v>
      </c>
      <c r="C22" s="34"/>
      <c r="D22" s="34"/>
      <c r="E22" s="34"/>
      <c r="F22" s="34"/>
      <c r="G22" s="34"/>
      <c r="H22" s="54"/>
      <c r="I22" s="54"/>
      <c r="J22" s="54"/>
      <c r="K22" s="54"/>
    </row>
    <row r="23" spans="1:11" s="17" customFormat="1" ht="17.25" customHeight="1">
      <c r="A23" s="15"/>
      <c r="B23" s="14" t="s">
        <v>72</v>
      </c>
      <c r="C23" s="34"/>
      <c r="D23" s="34"/>
      <c r="E23" s="34"/>
      <c r="F23" s="34"/>
      <c r="G23" s="34"/>
      <c r="H23" s="54"/>
      <c r="I23" s="54"/>
      <c r="J23" s="54"/>
      <c r="K23" s="54"/>
    </row>
    <row r="24" spans="1:11" s="10" customFormat="1" ht="17.25" customHeight="1">
      <c r="A24" s="13">
        <v>2</v>
      </c>
      <c r="B24" s="9" t="s">
        <v>1</v>
      </c>
      <c r="C24" s="32"/>
      <c r="D24" s="32"/>
      <c r="E24" s="32"/>
      <c r="F24" s="32"/>
      <c r="G24" s="32"/>
      <c r="H24" s="48"/>
      <c r="I24" s="48"/>
      <c r="J24" s="48"/>
      <c r="K24" s="48"/>
    </row>
    <row r="25" spans="1:11" s="10" customFormat="1" ht="17.25" customHeight="1">
      <c r="A25" s="13">
        <v>3</v>
      </c>
      <c r="B25" s="9" t="s">
        <v>46</v>
      </c>
      <c r="C25" s="32"/>
      <c r="D25" s="32"/>
      <c r="E25" s="32"/>
      <c r="F25" s="32"/>
      <c r="G25" s="32"/>
      <c r="H25" s="48"/>
      <c r="I25" s="48"/>
      <c r="J25" s="48"/>
      <c r="K25" s="48"/>
    </row>
    <row r="26" spans="1:11" s="10" customFormat="1" ht="17.25" customHeight="1">
      <c r="A26" s="13">
        <v>4</v>
      </c>
      <c r="B26" s="9" t="s">
        <v>47</v>
      </c>
      <c r="C26" s="32"/>
      <c r="D26" s="32"/>
      <c r="E26" s="32"/>
      <c r="F26" s="32"/>
      <c r="G26" s="32"/>
      <c r="H26" s="48"/>
      <c r="I26" s="48"/>
      <c r="J26" s="48"/>
      <c r="K26" s="48"/>
    </row>
    <row r="27" spans="1:11" s="10" customFormat="1" ht="17.25" customHeight="1">
      <c r="A27" s="13">
        <v>5</v>
      </c>
      <c r="B27" s="41" t="s">
        <v>44</v>
      </c>
      <c r="C27" s="32"/>
      <c r="D27" s="32"/>
      <c r="E27" s="32"/>
      <c r="F27" s="32"/>
      <c r="G27" s="32"/>
      <c r="H27" s="48"/>
      <c r="I27" s="48"/>
      <c r="J27" s="48"/>
      <c r="K27" s="48"/>
    </row>
    <row r="28" spans="1:11" s="10" customFormat="1" ht="17.25" customHeight="1">
      <c r="A28" s="13">
        <v>6</v>
      </c>
      <c r="B28" s="9" t="s">
        <v>63</v>
      </c>
      <c r="C28" s="32"/>
      <c r="D28" s="32"/>
      <c r="E28" s="32"/>
      <c r="F28" s="32"/>
      <c r="G28" s="32"/>
      <c r="H28" s="48"/>
      <c r="I28" s="48"/>
      <c r="J28" s="48"/>
      <c r="K28" s="48"/>
    </row>
    <row r="29" spans="1:11" s="10" customFormat="1" ht="17.25" customHeight="1">
      <c r="A29" s="13">
        <v>7</v>
      </c>
      <c r="B29" s="9" t="s">
        <v>2</v>
      </c>
      <c r="C29" s="32"/>
      <c r="D29" s="32"/>
      <c r="E29" s="32"/>
      <c r="F29" s="32"/>
      <c r="G29" s="32"/>
      <c r="H29" s="48"/>
      <c r="I29" s="48"/>
      <c r="J29" s="48"/>
      <c r="K29" s="48"/>
    </row>
    <row r="30" spans="1:11" s="10" customFormat="1" ht="17.25" customHeight="1">
      <c r="A30" s="13">
        <v>8</v>
      </c>
      <c r="B30" s="41" t="s">
        <v>3</v>
      </c>
      <c r="C30" s="32"/>
      <c r="D30" s="32"/>
      <c r="E30" s="32"/>
      <c r="F30" s="32"/>
      <c r="G30" s="32"/>
      <c r="H30" s="48"/>
      <c r="I30" s="48"/>
      <c r="J30" s="48"/>
      <c r="K30" s="48"/>
    </row>
    <row r="31" spans="1:11" s="10" customFormat="1" ht="17.25" customHeight="1">
      <c r="A31" s="13">
        <v>9</v>
      </c>
      <c r="B31" s="21" t="s">
        <v>25</v>
      </c>
      <c r="C31" s="32"/>
      <c r="D31" s="32"/>
      <c r="E31" s="32"/>
      <c r="F31" s="32"/>
      <c r="G31" s="32"/>
      <c r="H31" s="48"/>
      <c r="I31" s="48"/>
      <c r="J31" s="48"/>
      <c r="K31" s="48"/>
    </row>
    <row r="32" spans="1:11" s="10" customFormat="1" ht="17.25" customHeight="1">
      <c r="A32" s="13">
        <v>10</v>
      </c>
      <c r="B32" s="21" t="s">
        <v>4</v>
      </c>
      <c r="C32" s="32"/>
      <c r="D32" s="32"/>
      <c r="E32" s="32"/>
      <c r="F32" s="32"/>
      <c r="G32" s="32"/>
      <c r="H32" s="48"/>
      <c r="I32" s="48"/>
      <c r="J32" s="48"/>
      <c r="K32" s="48"/>
    </row>
    <row r="33" spans="1:11" s="10" customFormat="1" ht="30" customHeight="1">
      <c r="A33" s="13">
        <v>11</v>
      </c>
      <c r="B33" s="59" t="s">
        <v>88</v>
      </c>
      <c r="C33" s="61">
        <v>0</v>
      </c>
      <c r="D33" s="32">
        <v>0</v>
      </c>
      <c r="E33" s="32">
        <v>0</v>
      </c>
      <c r="F33" s="32">
        <v>0</v>
      </c>
      <c r="G33" s="32">
        <v>0</v>
      </c>
      <c r="H33" s="48"/>
      <c r="I33" s="48"/>
      <c r="J33" s="48"/>
      <c r="K33" s="48"/>
    </row>
    <row r="34" spans="1:11" s="10" customFormat="1" ht="11.25" customHeight="1">
      <c r="A34" s="13">
        <v>12</v>
      </c>
      <c r="B34" s="33"/>
      <c r="C34" s="32"/>
      <c r="D34" s="32"/>
      <c r="E34" s="32"/>
      <c r="F34" s="32"/>
      <c r="G34" s="32"/>
      <c r="H34" s="48"/>
      <c r="I34" s="48"/>
      <c r="J34" s="48"/>
      <c r="K34" s="48"/>
    </row>
    <row r="35" spans="1:11" s="10" customFormat="1" ht="10.5" customHeight="1">
      <c r="A35" s="13">
        <v>13</v>
      </c>
      <c r="B35" s="33"/>
      <c r="C35" s="32"/>
      <c r="D35" s="32"/>
      <c r="E35" s="32"/>
      <c r="F35" s="32"/>
      <c r="G35" s="32"/>
      <c r="H35" s="48"/>
      <c r="I35" s="48"/>
      <c r="J35" s="48"/>
      <c r="K35" s="48"/>
    </row>
    <row r="36" spans="1:11" s="10" customFormat="1" ht="17.25" customHeight="1">
      <c r="A36" s="13">
        <v>14</v>
      </c>
      <c r="B36" s="21" t="s">
        <v>26</v>
      </c>
      <c r="C36" s="32"/>
      <c r="D36" s="32"/>
      <c r="E36" s="32"/>
      <c r="F36" s="32"/>
      <c r="G36" s="32"/>
      <c r="H36" s="48"/>
      <c r="I36" s="48"/>
      <c r="J36" s="48"/>
      <c r="K36" s="48"/>
    </row>
    <row r="37" spans="1:11" s="10" customFormat="1" ht="36.75" customHeight="1">
      <c r="A37" s="13"/>
      <c r="B37" s="55" t="s">
        <v>76</v>
      </c>
      <c r="C37" s="32">
        <f>C12+C11</f>
        <v>92772.9</v>
      </c>
      <c r="D37" s="32">
        <f>D12+D11</f>
        <v>20822.9</v>
      </c>
      <c r="E37" s="32">
        <f>E12+E11</f>
        <v>41480.8</v>
      </c>
      <c r="F37" s="32">
        <f>F12+F11</f>
        <v>62930.50000000001</v>
      </c>
      <c r="G37" s="32">
        <f>G12+G11</f>
        <v>92772.9</v>
      </c>
      <c r="H37" s="48"/>
      <c r="I37" s="48"/>
      <c r="J37" s="48"/>
      <c r="K37" s="48"/>
    </row>
    <row r="38" spans="1:11" s="10" customFormat="1" ht="39.75" customHeight="1">
      <c r="A38" s="18" t="s">
        <v>27</v>
      </c>
      <c r="B38" s="19" t="s">
        <v>28</v>
      </c>
      <c r="C38" s="57">
        <f>C39+C83</f>
        <v>92772.90000000001</v>
      </c>
      <c r="D38" s="57">
        <f>D39+D83</f>
        <v>20822.9</v>
      </c>
      <c r="E38" s="57">
        <f>E39+E83</f>
        <v>41480.8</v>
      </c>
      <c r="F38" s="57">
        <f>F39+F83</f>
        <v>62930.5</v>
      </c>
      <c r="G38" s="57">
        <f>G39+G83</f>
        <v>92772.90000000001</v>
      </c>
      <c r="H38" s="48"/>
      <c r="I38" s="48"/>
      <c r="J38" s="48"/>
      <c r="K38" s="48"/>
    </row>
    <row r="39" spans="1:11" s="10" customFormat="1" ht="28.5" customHeight="1">
      <c r="A39" s="47" t="s">
        <v>53</v>
      </c>
      <c r="B39" s="19" t="s">
        <v>56</v>
      </c>
      <c r="C39" s="57">
        <f>C40+C41+C42+C43+C44+C45+C46+C47+C48+C53+C54+C55+C56+C57+C58+C59+C60+C61+C62+C63+C64+C65+C66+C67+C68+C69+C70+C71+C72+C73+C74+C75+C76+C77+C82</f>
        <v>91974.90000000001</v>
      </c>
      <c r="D39" s="57">
        <f>D40+D41+D42+D43+D44+D45+D46+D47+D48+D53+D54+D55+D56+D57+D58+D59+D60+D61+D62+D63+D64+D65+D66+D67+D68+D69+D70+D71+D72+D73+D74+D75+D76+D77+D82</f>
        <v>20024.9</v>
      </c>
      <c r="E39" s="57">
        <f>E40+E41+E42+E43+E44+E45+E46+E47+E48+E53+E54+E55+E56+E57+E58+E59+E60+E61+E62+E63+E64+E65+E66+E67+E68+E69+E70+E71+E72+E73+E74+E75+E76+E77+E82</f>
        <v>40682.8</v>
      </c>
      <c r="F39" s="57">
        <f>F40+F41+F42+F43+F44+F45+F46+F47+F48+F53+F54+F55+F56+F57+F58+F59+F60+F61+F62+F63+F64+F65+F66+F67+F68+F69+F70+F71+F72+F73+F74+F75+F76+F77+F82</f>
        <v>62132.5</v>
      </c>
      <c r="G39" s="57">
        <f>G40+G41+G42+G43+G44+G45+G46+G47+G48+G53+G54+G55+G56+G57+G58+G59+G60+G61+G62+G63+G64+G65+G66+G67+G68+G69+G70+G71+G72+G73+G74+G75+G76+G77+G82</f>
        <v>91974.90000000001</v>
      </c>
      <c r="H39" s="64"/>
      <c r="I39" s="48"/>
      <c r="J39" s="48"/>
      <c r="K39" s="48"/>
    </row>
    <row r="40" spans="1:11" s="10" customFormat="1" ht="18" customHeight="1">
      <c r="A40" s="13">
        <v>1</v>
      </c>
      <c r="B40" s="33" t="s">
        <v>6</v>
      </c>
      <c r="C40" s="32">
        <v>83150</v>
      </c>
      <c r="D40" s="32">
        <v>15134.9</v>
      </c>
      <c r="E40" s="32">
        <v>33873.8</v>
      </c>
      <c r="F40" s="32">
        <v>55043.2</v>
      </c>
      <c r="G40" s="32">
        <v>83150</v>
      </c>
      <c r="H40" s="48"/>
      <c r="I40" s="48"/>
      <c r="J40" s="48"/>
      <c r="K40" s="48"/>
    </row>
    <row r="41" spans="1:11" s="10" customFormat="1" ht="18" customHeight="1">
      <c r="A41" s="28">
        <v>1.1</v>
      </c>
      <c r="B41" s="23" t="s">
        <v>48</v>
      </c>
      <c r="C41" s="32"/>
      <c r="D41" s="32"/>
      <c r="E41" s="32"/>
      <c r="F41" s="32"/>
      <c r="G41" s="32"/>
      <c r="H41" s="48"/>
      <c r="I41" s="48"/>
      <c r="J41" s="48"/>
      <c r="K41" s="48"/>
    </row>
    <row r="42" spans="1:11" s="10" customFormat="1" ht="18" customHeight="1">
      <c r="A42" s="28">
        <v>1.2</v>
      </c>
      <c r="B42" s="23" t="s">
        <v>7</v>
      </c>
      <c r="C42" s="34">
        <v>1000</v>
      </c>
      <c r="D42" s="32">
        <v>0</v>
      </c>
      <c r="E42" s="32">
        <v>500</v>
      </c>
      <c r="F42" s="32">
        <v>500</v>
      </c>
      <c r="G42" s="32">
        <v>1000</v>
      </c>
      <c r="H42" s="48"/>
      <c r="I42" s="48"/>
      <c r="J42" s="48"/>
      <c r="K42" s="48"/>
    </row>
    <row r="43" spans="1:11" s="10" customFormat="1" ht="18" customHeight="1">
      <c r="A43" s="13">
        <v>2</v>
      </c>
      <c r="B43" s="9" t="s">
        <v>9</v>
      </c>
      <c r="C43" s="32">
        <v>4973.6</v>
      </c>
      <c r="D43" s="32">
        <v>3150</v>
      </c>
      <c r="E43" s="32">
        <v>3950</v>
      </c>
      <c r="F43" s="32">
        <v>3950</v>
      </c>
      <c r="G43" s="32">
        <v>4973.6</v>
      </c>
      <c r="H43" s="48"/>
      <c r="I43" s="48"/>
      <c r="J43" s="48"/>
      <c r="K43" s="48"/>
    </row>
    <row r="44" spans="1:11" s="10" customFormat="1" ht="18" customHeight="1">
      <c r="A44" s="13">
        <v>3</v>
      </c>
      <c r="B44" s="44" t="s">
        <v>8</v>
      </c>
      <c r="C44" s="32">
        <v>500</v>
      </c>
      <c r="D44" s="32">
        <v>300</v>
      </c>
      <c r="E44" s="32">
        <v>400</v>
      </c>
      <c r="F44" s="32">
        <v>400</v>
      </c>
      <c r="G44" s="32">
        <v>500</v>
      </c>
      <c r="H44" s="48"/>
      <c r="I44" s="48"/>
      <c r="J44" s="48"/>
      <c r="K44" s="48"/>
    </row>
    <row r="45" spans="1:11" s="10" customFormat="1" ht="18" customHeight="1">
      <c r="A45" s="13">
        <v>4</v>
      </c>
      <c r="B45" s="44" t="s">
        <v>11</v>
      </c>
      <c r="C45" s="32">
        <v>40</v>
      </c>
      <c r="D45" s="32">
        <v>30</v>
      </c>
      <c r="E45" s="32">
        <v>40</v>
      </c>
      <c r="F45" s="32">
        <v>40</v>
      </c>
      <c r="G45" s="32">
        <v>40</v>
      </c>
      <c r="H45" s="48"/>
      <c r="I45" s="48"/>
      <c r="J45" s="48"/>
      <c r="K45" s="48"/>
    </row>
    <row r="46" spans="1:11" s="10" customFormat="1" ht="18" customHeight="1">
      <c r="A46" s="13">
        <v>5</v>
      </c>
      <c r="B46" s="9" t="s">
        <v>12</v>
      </c>
      <c r="C46" s="32"/>
      <c r="D46" s="32"/>
      <c r="E46" s="32"/>
      <c r="F46" s="32"/>
      <c r="G46" s="32"/>
      <c r="H46" s="48"/>
      <c r="I46" s="48"/>
      <c r="J46" s="48"/>
      <c r="K46" s="48"/>
    </row>
    <row r="47" spans="1:11" s="10" customFormat="1" ht="16.5" customHeight="1">
      <c r="A47" s="13">
        <v>6</v>
      </c>
      <c r="B47" s="9" t="s">
        <v>13</v>
      </c>
      <c r="C47" s="32">
        <v>36</v>
      </c>
      <c r="D47" s="32">
        <v>9</v>
      </c>
      <c r="E47" s="32">
        <v>27</v>
      </c>
      <c r="F47" s="32">
        <v>36</v>
      </c>
      <c r="G47" s="32">
        <v>36</v>
      </c>
      <c r="H47" s="48"/>
      <c r="I47" s="48"/>
      <c r="J47" s="48"/>
      <c r="K47" s="48"/>
    </row>
    <row r="48" spans="1:11" s="10" customFormat="1" ht="18">
      <c r="A48" s="13">
        <v>7</v>
      </c>
      <c r="B48" s="44" t="s">
        <v>14</v>
      </c>
      <c r="C48" s="22">
        <f>SUM(C49:C51)</f>
        <v>225</v>
      </c>
      <c r="D48" s="22">
        <f>SUM(D49:D51)</f>
        <v>61</v>
      </c>
      <c r="E48" s="22">
        <f>SUM(E49:E51)</f>
        <v>117</v>
      </c>
      <c r="F48" s="22">
        <f>SUM(F49:F51)</f>
        <v>173</v>
      </c>
      <c r="G48" s="22">
        <f>SUM(G49:G51)</f>
        <v>225</v>
      </c>
      <c r="H48" s="48"/>
      <c r="I48" s="48"/>
      <c r="J48" s="48"/>
      <c r="K48" s="48"/>
    </row>
    <row r="49" spans="1:11" s="10" customFormat="1" ht="18">
      <c r="A49" s="28">
        <v>7.1</v>
      </c>
      <c r="B49" s="45" t="s">
        <v>15</v>
      </c>
      <c r="C49" s="32">
        <v>60</v>
      </c>
      <c r="D49" s="32">
        <v>15</v>
      </c>
      <c r="E49" s="32">
        <v>30</v>
      </c>
      <c r="F49" s="32">
        <v>50</v>
      </c>
      <c r="G49" s="32">
        <v>60</v>
      </c>
      <c r="H49" s="48"/>
      <c r="I49" s="48"/>
      <c r="J49" s="48"/>
      <c r="K49" s="48"/>
    </row>
    <row r="50" spans="1:11" s="11" customFormat="1" ht="18">
      <c r="A50" s="28">
        <v>7.2</v>
      </c>
      <c r="B50" s="46" t="s">
        <v>16</v>
      </c>
      <c r="C50" s="34">
        <v>15</v>
      </c>
      <c r="D50" s="34">
        <v>10</v>
      </c>
      <c r="E50" s="34">
        <v>15</v>
      </c>
      <c r="F50" s="34">
        <v>15</v>
      </c>
      <c r="G50" s="34">
        <v>15</v>
      </c>
      <c r="H50" s="50"/>
      <c r="I50" s="50"/>
      <c r="J50" s="50"/>
      <c r="K50" s="50"/>
    </row>
    <row r="51" spans="1:11" s="10" customFormat="1" ht="18">
      <c r="A51" s="28">
        <v>7.3</v>
      </c>
      <c r="B51" s="46" t="s">
        <v>17</v>
      </c>
      <c r="C51" s="34">
        <v>150</v>
      </c>
      <c r="D51" s="34">
        <v>36</v>
      </c>
      <c r="E51" s="34">
        <v>72</v>
      </c>
      <c r="F51" s="34">
        <v>108</v>
      </c>
      <c r="G51" s="34">
        <v>150</v>
      </c>
      <c r="H51" s="48"/>
      <c r="I51" s="48"/>
      <c r="J51" s="48"/>
      <c r="K51" s="48"/>
    </row>
    <row r="52" spans="1:11" s="10" customFormat="1" ht="18" customHeight="1">
      <c r="A52" s="13">
        <v>8</v>
      </c>
      <c r="B52" s="24" t="s">
        <v>49</v>
      </c>
      <c r="C52" s="34"/>
      <c r="D52" s="34"/>
      <c r="E52" s="34"/>
      <c r="F52" s="34"/>
      <c r="G52" s="34"/>
      <c r="H52" s="48"/>
      <c r="I52" s="48"/>
      <c r="J52" s="48"/>
      <c r="K52" s="48"/>
    </row>
    <row r="53" spans="1:11" s="10" customFormat="1" ht="18" customHeight="1">
      <c r="A53" s="13">
        <v>9</v>
      </c>
      <c r="B53" s="24" t="s">
        <v>18</v>
      </c>
      <c r="C53" s="32">
        <v>15</v>
      </c>
      <c r="D53" s="32">
        <v>5</v>
      </c>
      <c r="E53" s="32">
        <v>10</v>
      </c>
      <c r="F53" s="32">
        <v>15</v>
      </c>
      <c r="G53" s="32">
        <v>15</v>
      </c>
      <c r="H53" s="48"/>
      <c r="I53" s="48"/>
      <c r="J53" s="48"/>
      <c r="K53" s="48"/>
    </row>
    <row r="54" spans="1:11" s="10" customFormat="1" ht="18" customHeight="1">
      <c r="A54" s="13">
        <v>10</v>
      </c>
      <c r="B54" s="24" t="s">
        <v>22</v>
      </c>
      <c r="C54" s="32">
        <v>250</v>
      </c>
      <c r="D54" s="32">
        <v>250</v>
      </c>
      <c r="E54" s="32">
        <v>250</v>
      </c>
      <c r="F54" s="32">
        <v>250</v>
      </c>
      <c r="G54" s="32">
        <v>250</v>
      </c>
      <c r="H54" s="48"/>
      <c r="I54" s="48"/>
      <c r="J54" s="48"/>
      <c r="K54" s="48"/>
    </row>
    <row r="55" spans="1:11" s="10" customFormat="1" ht="18" customHeight="1">
      <c r="A55" s="13">
        <v>11</v>
      </c>
      <c r="B55" s="24" t="s">
        <v>19</v>
      </c>
      <c r="C55" s="32">
        <v>460.3</v>
      </c>
      <c r="D55" s="32">
        <v>120</v>
      </c>
      <c r="E55" s="32">
        <v>350</v>
      </c>
      <c r="F55" s="32">
        <v>460.3</v>
      </c>
      <c r="G55" s="32">
        <v>460.3</v>
      </c>
      <c r="H55" s="48"/>
      <c r="I55" s="48"/>
      <c r="J55" s="48"/>
      <c r="K55" s="48"/>
    </row>
    <row r="56" spans="1:11" s="10" customFormat="1" ht="18" customHeight="1">
      <c r="A56" s="13">
        <v>12</v>
      </c>
      <c r="B56" s="24" t="s">
        <v>84</v>
      </c>
      <c r="C56" s="32">
        <v>360</v>
      </c>
      <c r="D56" s="32">
        <v>100</v>
      </c>
      <c r="E56" s="32">
        <v>200</v>
      </c>
      <c r="F56" s="32">
        <v>300</v>
      </c>
      <c r="G56" s="32">
        <v>360</v>
      </c>
      <c r="H56" s="48"/>
      <c r="I56" s="48"/>
      <c r="J56" s="48"/>
      <c r="K56" s="48"/>
    </row>
    <row r="57" spans="1:11" s="10" customFormat="1" ht="18" customHeight="1">
      <c r="A57" s="13">
        <v>13</v>
      </c>
      <c r="B57" s="24" t="s">
        <v>41</v>
      </c>
      <c r="C57" s="32"/>
      <c r="D57" s="32"/>
      <c r="E57" s="32"/>
      <c r="F57" s="32"/>
      <c r="G57" s="32"/>
      <c r="H57" s="48"/>
      <c r="I57" s="48"/>
      <c r="J57" s="48"/>
      <c r="K57" s="48"/>
    </row>
    <row r="58" spans="1:11" s="10" customFormat="1" ht="18" customHeight="1">
      <c r="A58" s="13">
        <v>14</v>
      </c>
      <c r="B58" s="24" t="s">
        <v>10</v>
      </c>
      <c r="C58" s="32"/>
      <c r="D58" s="32"/>
      <c r="E58" s="32"/>
      <c r="F58" s="32"/>
      <c r="G58" s="32"/>
      <c r="H58" s="48"/>
      <c r="I58" s="48"/>
      <c r="J58" s="48"/>
      <c r="K58" s="48"/>
    </row>
    <row r="59" spans="1:11" s="10" customFormat="1" ht="18" customHeight="1">
      <c r="A59" s="13">
        <v>15</v>
      </c>
      <c r="B59" s="24" t="s">
        <v>50</v>
      </c>
      <c r="C59" s="32"/>
      <c r="D59" s="32"/>
      <c r="E59" s="32"/>
      <c r="F59" s="32"/>
      <c r="G59" s="32"/>
      <c r="H59" s="48"/>
      <c r="I59" s="48"/>
      <c r="J59" s="48"/>
      <c r="K59" s="48"/>
    </row>
    <row r="60" spans="1:11" s="10" customFormat="1" ht="18" customHeight="1">
      <c r="A60" s="13">
        <v>16</v>
      </c>
      <c r="B60" s="24" t="s">
        <v>20</v>
      </c>
      <c r="C60" s="32">
        <v>300</v>
      </c>
      <c r="D60" s="32">
        <v>200</v>
      </c>
      <c r="E60" s="32">
        <v>300</v>
      </c>
      <c r="F60" s="32">
        <v>300</v>
      </c>
      <c r="G60" s="32">
        <v>300</v>
      </c>
      <c r="H60" s="48"/>
      <c r="I60" s="48"/>
      <c r="J60" s="48"/>
      <c r="K60" s="48"/>
    </row>
    <row r="61" spans="1:11" s="10" customFormat="1" ht="18" customHeight="1">
      <c r="A61" s="13">
        <v>17</v>
      </c>
      <c r="B61" s="24" t="s">
        <v>21</v>
      </c>
      <c r="C61" s="32"/>
      <c r="D61" s="32"/>
      <c r="E61" s="32"/>
      <c r="F61" s="32"/>
      <c r="G61" s="32"/>
      <c r="H61" s="48"/>
      <c r="I61" s="48"/>
      <c r="J61" s="48"/>
      <c r="K61" s="48"/>
    </row>
    <row r="62" spans="1:11" s="10" customFormat="1" ht="18" customHeight="1">
      <c r="A62" s="13">
        <v>18</v>
      </c>
      <c r="B62" s="24" t="s">
        <v>68</v>
      </c>
      <c r="C62" s="32">
        <v>50</v>
      </c>
      <c r="D62" s="32">
        <v>50</v>
      </c>
      <c r="E62" s="32">
        <v>50</v>
      </c>
      <c r="F62" s="32">
        <v>50</v>
      </c>
      <c r="G62" s="32">
        <v>50</v>
      </c>
      <c r="H62" s="48"/>
      <c r="I62" s="48"/>
      <c r="J62" s="48"/>
      <c r="K62" s="48"/>
    </row>
    <row r="63" spans="1:11" s="10" customFormat="1" ht="18" customHeight="1">
      <c r="A63" s="13">
        <v>19</v>
      </c>
      <c r="B63" s="24" t="s">
        <v>85</v>
      </c>
      <c r="C63" s="32">
        <v>200</v>
      </c>
      <c r="D63" s="32">
        <v>200</v>
      </c>
      <c r="E63" s="32">
        <v>200</v>
      </c>
      <c r="F63" s="32">
        <v>200</v>
      </c>
      <c r="G63" s="32">
        <v>200</v>
      </c>
      <c r="H63" s="48"/>
      <c r="I63" s="48"/>
      <c r="J63" s="48"/>
      <c r="K63" s="48"/>
    </row>
    <row r="64" spans="1:11" s="10" customFormat="1" ht="18" customHeight="1">
      <c r="A64" s="13">
        <v>20</v>
      </c>
      <c r="B64" s="24" t="s">
        <v>90</v>
      </c>
      <c r="C64" s="32">
        <v>30</v>
      </c>
      <c r="D64" s="32">
        <v>30</v>
      </c>
      <c r="E64" s="32">
        <v>30</v>
      </c>
      <c r="F64" s="32">
        <v>30</v>
      </c>
      <c r="G64" s="32">
        <v>30</v>
      </c>
      <c r="H64" s="48"/>
      <c r="I64" s="48"/>
      <c r="J64" s="48"/>
      <c r="K64" s="48"/>
    </row>
    <row r="65" spans="1:11" s="10" customFormat="1" ht="18" customHeight="1">
      <c r="A65" s="13">
        <v>21</v>
      </c>
      <c r="B65" s="24" t="s">
        <v>38</v>
      </c>
      <c r="C65" s="32">
        <v>64</v>
      </c>
      <c r="D65" s="32">
        <v>64</v>
      </c>
      <c r="E65" s="32">
        <v>64</v>
      </c>
      <c r="F65" s="32">
        <v>64</v>
      </c>
      <c r="G65" s="32">
        <v>64</v>
      </c>
      <c r="H65" s="48"/>
      <c r="I65" s="48"/>
      <c r="J65" s="48"/>
      <c r="K65" s="48"/>
    </row>
    <row r="66" spans="1:11" s="10" customFormat="1" ht="15.75" customHeight="1">
      <c r="A66" s="13">
        <v>22</v>
      </c>
      <c r="B66" s="24" t="s">
        <v>37</v>
      </c>
      <c r="C66" s="32">
        <v>3</v>
      </c>
      <c r="D66" s="32">
        <v>3</v>
      </c>
      <c r="E66" s="32">
        <v>3</v>
      </c>
      <c r="F66" s="32">
        <v>3</v>
      </c>
      <c r="G66" s="32">
        <v>3</v>
      </c>
      <c r="H66" s="48"/>
      <c r="I66" s="48"/>
      <c r="J66" s="48"/>
      <c r="K66" s="48"/>
    </row>
    <row r="67" spans="1:11" s="10" customFormat="1" ht="18" customHeight="1">
      <c r="A67" s="13">
        <v>23</v>
      </c>
      <c r="B67" s="24" t="s">
        <v>39</v>
      </c>
      <c r="C67" s="32">
        <v>50</v>
      </c>
      <c r="D67" s="32">
        <v>50</v>
      </c>
      <c r="E67" s="32">
        <v>50</v>
      </c>
      <c r="F67" s="32">
        <v>50</v>
      </c>
      <c r="G67" s="32">
        <v>50</v>
      </c>
      <c r="H67" s="48"/>
      <c r="I67" s="48"/>
      <c r="J67" s="48"/>
      <c r="K67" s="48"/>
    </row>
    <row r="68" spans="1:11" s="10" customFormat="1" ht="18" customHeight="1">
      <c r="A68" s="13">
        <v>24</v>
      </c>
      <c r="B68" s="24" t="s">
        <v>40</v>
      </c>
      <c r="C68" s="32">
        <v>48</v>
      </c>
      <c r="D68" s="32">
        <v>48</v>
      </c>
      <c r="E68" s="32">
        <v>48</v>
      </c>
      <c r="F68" s="32">
        <v>48</v>
      </c>
      <c r="G68" s="32">
        <v>48</v>
      </c>
      <c r="H68" s="48"/>
      <c r="I68" s="48"/>
      <c r="J68" s="48"/>
      <c r="K68" s="48"/>
    </row>
    <row r="69" spans="1:11" s="10" customFormat="1" ht="12.75" customHeight="1">
      <c r="A69" s="13">
        <v>25</v>
      </c>
      <c r="B69" s="24" t="s">
        <v>64</v>
      </c>
      <c r="C69" s="32"/>
      <c r="D69" s="32"/>
      <c r="E69" s="32"/>
      <c r="F69" s="32"/>
      <c r="G69" s="32"/>
      <c r="H69" s="48"/>
      <c r="I69" s="48"/>
      <c r="J69" s="48"/>
      <c r="K69" s="48"/>
    </row>
    <row r="70" spans="1:11" s="10" customFormat="1" ht="18" customHeight="1">
      <c r="A70" s="13">
        <v>26</v>
      </c>
      <c r="B70" s="24" t="s">
        <v>92</v>
      </c>
      <c r="C70" s="32">
        <v>80</v>
      </c>
      <c r="D70" s="32">
        <v>80</v>
      </c>
      <c r="E70" s="32">
        <v>80</v>
      </c>
      <c r="F70" s="32">
        <v>80</v>
      </c>
      <c r="G70" s="32">
        <v>80</v>
      </c>
      <c r="H70" s="48"/>
      <c r="I70" s="48"/>
      <c r="J70" s="48"/>
      <c r="K70" s="48"/>
    </row>
    <row r="71" spans="1:11" s="10" customFormat="1" ht="18" customHeight="1">
      <c r="A71" s="13">
        <v>27</v>
      </c>
      <c r="B71" s="24" t="s">
        <v>62</v>
      </c>
      <c r="C71" s="32"/>
      <c r="D71" s="32"/>
      <c r="E71" s="32"/>
      <c r="F71" s="32"/>
      <c r="G71" s="32"/>
      <c r="H71" s="48"/>
      <c r="I71" s="48"/>
      <c r="J71" s="48"/>
      <c r="K71" s="48"/>
    </row>
    <row r="72" spans="1:11" s="10" customFormat="1" ht="18" customHeight="1">
      <c r="A72" s="13">
        <v>28</v>
      </c>
      <c r="B72" s="14" t="s">
        <v>93</v>
      </c>
      <c r="C72" s="32">
        <v>100</v>
      </c>
      <c r="D72" s="32">
        <v>100</v>
      </c>
      <c r="E72" s="32">
        <v>100</v>
      </c>
      <c r="F72" s="32">
        <v>100</v>
      </c>
      <c r="G72" s="32">
        <v>100</v>
      </c>
      <c r="H72" s="48"/>
      <c r="I72" s="48"/>
      <c r="J72" s="48"/>
      <c r="K72" s="48"/>
    </row>
    <row r="73" spans="1:11" s="10" customFormat="1" ht="18" customHeight="1">
      <c r="A73" s="13">
        <v>29</v>
      </c>
      <c r="B73" s="14" t="s">
        <v>86</v>
      </c>
      <c r="C73" s="32">
        <v>20</v>
      </c>
      <c r="D73" s="32">
        <v>20</v>
      </c>
      <c r="E73" s="32">
        <v>20</v>
      </c>
      <c r="F73" s="32">
        <v>20</v>
      </c>
      <c r="G73" s="32">
        <v>20</v>
      </c>
      <c r="H73" s="48"/>
      <c r="I73" s="48"/>
      <c r="J73" s="48"/>
      <c r="K73" s="48"/>
    </row>
    <row r="74" spans="1:11" s="10" customFormat="1" ht="18" customHeight="1">
      <c r="A74" s="13">
        <v>30</v>
      </c>
      <c r="B74" s="14" t="s">
        <v>94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48"/>
      <c r="I74" s="48"/>
      <c r="J74" s="48"/>
      <c r="K74" s="48"/>
    </row>
    <row r="75" spans="1:11" s="10" customFormat="1" ht="29.25" customHeight="1">
      <c r="A75" s="13">
        <v>31</v>
      </c>
      <c r="B75" s="60" t="s">
        <v>88</v>
      </c>
      <c r="C75" s="61"/>
      <c r="D75" s="32"/>
      <c r="E75" s="32"/>
      <c r="F75" s="32"/>
      <c r="G75" s="32"/>
      <c r="H75" s="48"/>
      <c r="I75" s="48"/>
      <c r="J75" s="48"/>
      <c r="K75" s="48"/>
    </row>
    <row r="76" spans="1:11" s="10" customFormat="1" ht="10.5" customHeight="1">
      <c r="A76" s="13">
        <v>32</v>
      </c>
      <c r="B76" s="14"/>
      <c r="C76" s="32"/>
      <c r="D76" s="32"/>
      <c r="E76" s="32"/>
      <c r="F76" s="32"/>
      <c r="G76" s="32"/>
      <c r="H76" s="48"/>
      <c r="I76" s="48"/>
      <c r="J76" s="48"/>
      <c r="K76" s="48"/>
    </row>
    <row r="77" spans="1:11" s="10" customFormat="1" ht="18" customHeight="1">
      <c r="A77" s="13">
        <v>33</v>
      </c>
      <c r="B77" s="24" t="s">
        <v>29</v>
      </c>
      <c r="C77" s="22">
        <f>SUM(C78:C80)</f>
        <v>0</v>
      </c>
      <c r="D77" s="22">
        <f>SUM(D78:D80)</f>
        <v>0</v>
      </c>
      <c r="E77" s="22">
        <f>SUM(E78:E80)</f>
        <v>0</v>
      </c>
      <c r="F77" s="22">
        <f>SUM(F78:F80)</f>
        <v>0</v>
      </c>
      <c r="G77" s="22">
        <f>SUM(G78:G80)</f>
        <v>0</v>
      </c>
      <c r="H77" s="48"/>
      <c r="I77" s="48"/>
      <c r="J77" s="48"/>
      <c r="K77" s="48"/>
    </row>
    <row r="78" spans="1:11" s="10" customFormat="1" ht="18" customHeight="1">
      <c r="A78" s="29">
        <v>33.1</v>
      </c>
      <c r="B78" s="25" t="s">
        <v>30</v>
      </c>
      <c r="C78" s="32"/>
      <c r="D78" s="32"/>
      <c r="E78" s="32"/>
      <c r="F78" s="32"/>
      <c r="G78" s="32"/>
      <c r="H78" s="48"/>
      <c r="I78" s="48"/>
      <c r="J78" s="48"/>
      <c r="K78" s="48"/>
    </row>
    <row r="79" spans="1:11" s="10" customFormat="1" ht="18" customHeight="1">
      <c r="A79" s="29">
        <v>33.2</v>
      </c>
      <c r="B79" s="25" t="s">
        <v>42</v>
      </c>
      <c r="C79" s="32"/>
      <c r="D79" s="32"/>
      <c r="E79" s="32"/>
      <c r="F79" s="32"/>
      <c r="G79" s="32"/>
      <c r="H79" s="48"/>
      <c r="I79" s="48"/>
      <c r="J79" s="48"/>
      <c r="K79" s="48"/>
    </row>
    <row r="80" spans="1:11" s="10" customFormat="1" ht="18" customHeight="1">
      <c r="A80" s="29">
        <v>33.3</v>
      </c>
      <c r="B80" s="25" t="s">
        <v>51</v>
      </c>
      <c r="C80" s="32"/>
      <c r="D80" s="32"/>
      <c r="E80" s="32"/>
      <c r="F80" s="32"/>
      <c r="G80" s="32"/>
      <c r="H80" s="48"/>
      <c r="I80" s="48"/>
      <c r="J80" s="48"/>
      <c r="K80" s="48"/>
    </row>
    <row r="81" spans="1:11" s="10" customFormat="1" ht="18" customHeight="1">
      <c r="A81" s="30">
        <v>34</v>
      </c>
      <c r="B81" s="24" t="s">
        <v>31</v>
      </c>
      <c r="C81" s="61"/>
      <c r="D81" s="32"/>
      <c r="E81" s="32"/>
      <c r="F81" s="32"/>
      <c r="G81" s="32"/>
      <c r="H81" s="48"/>
      <c r="I81" s="48"/>
      <c r="J81" s="48"/>
      <c r="K81" s="48"/>
    </row>
    <row r="82" spans="1:11" s="10" customFormat="1" ht="14.25" customHeight="1">
      <c r="A82" s="30">
        <v>35</v>
      </c>
      <c r="B82" s="21" t="s">
        <v>32</v>
      </c>
      <c r="C82" s="32">
        <v>20</v>
      </c>
      <c r="D82" s="32">
        <v>20</v>
      </c>
      <c r="E82" s="32">
        <v>20</v>
      </c>
      <c r="F82" s="32">
        <v>20</v>
      </c>
      <c r="G82" s="32">
        <v>20</v>
      </c>
      <c r="H82" s="48"/>
      <c r="I82" s="48"/>
      <c r="J82" s="48"/>
      <c r="K82" s="48"/>
    </row>
    <row r="83" spans="1:11" s="10" customFormat="1" ht="18" customHeight="1">
      <c r="A83" s="47" t="s">
        <v>54</v>
      </c>
      <c r="B83" s="19" t="s">
        <v>57</v>
      </c>
      <c r="C83" s="57">
        <f>C84</f>
        <v>798</v>
      </c>
      <c r="D83" s="57">
        <f>D84</f>
        <v>798</v>
      </c>
      <c r="E83" s="57">
        <f>E84</f>
        <v>798</v>
      </c>
      <c r="F83" s="57">
        <f>F84</f>
        <v>798</v>
      </c>
      <c r="G83" s="57">
        <f>G84</f>
        <v>798</v>
      </c>
      <c r="H83" s="48"/>
      <c r="I83" s="48"/>
      <c r="J83" s="48"/>
      <c r="K83" s="48"/>
    </row>
    <row r="84" spans="1:11" s="10" customFormat="1" ht="15.75" customHeight="1">
      <c r="A84" s="30">
        <v>1</v>
      </c>
      <c r="B84" s="26" t="s">
        <v>33</v>
      </c>
      <c r="C84" s="22">
        <f>SUM(C85:C92)</f>
        <v>798</v>
      </c>
      <c r="D84" s="22">
        <f>SUM(D85:D92)</f>
        <v>798</v>
      </c>
      <c r="E84" s="22">
        <f>SUM(E85:E92)</f>
        <v>798</v>
      </c>
      <c r="F84" s="22">
        <f>SUM(F85:F92)</f>
        <v>798</v>
      </c>
      <c r="G84" s="22">
        <f>SUM(G85:G92)</f>
        <v>798</v>
      </c>
      <c r="H84" s="48"/>
      <c r="I84" s="48"/>
      <c r="J84" s="48"/>
      <c r="K84" s="48"/>
    </row>
    <row r="85" spans="1:11" s="10" customFormat="1" ht="15.75" customHeight="1">
      <c r="A85" s="29">
        <v>1.1</v>
      </c>
      <c r="B85" s="52" t="s">
        <v>52</v>
      </c>
      <c r="C85" s="32"/>
      <c r="D85" s="32"/>
      <c r="E85" s="32"/>
      <c r="F85" s="32"/>
      <c r="G85" s="32"/>
      <c r="H85" s="48"/>
      <c r="I85" s="48"/>
      <c r="J85" s="48"/>
      <c r="K85" s="48"/>
    </row>
    <row r="86" spans="1:11" s="10" customFormat="1" ht="18" customHeight="1">
      <c r="A86" s="29">
        <v>1.2</v>
      </c>
      <c r="B86" s="52" t="s">
        <v>35</v>
      </c>
      <c r="C86" s="32"/>
      <c r="D86" s="32"/>
      <c r="E86" s="32"/>
      <c r="F86" s="32"/>
      <c r="G86" s="32"/>
      <c r="H86" s="48"/>
      <c r="I86" s="48"/>
      <c r="J86" s="48"/>
      <c r="K86" s="48"/>
    </row>
    <row r="87" spans="1:11" s="10" customFormat="1" ht="13.5" customHeight="1">
      <c r="A87" s="29">
        <v>1.3</v>
      </c>
      <c r="B87" s="35" t="s">
        <v>89</v>
      </c>
      <c r="C87" s="32">
        <v>500</v>
      </c>
      <c r="D87" s="32">
        <v>500</v>
      </c>
      <c r="E87" s="32">
        <v>500</v>
      </c>
      <c r="F87" s="32">
        <v>500</v>
      </c>
      <c r="G87" s="32">
        <v>500</v>
      </c>
      <c r="H87" s="48"/>
      <c r="I87" s="48"/>
      <c r="J87" s="48"/>
      <c r="K87" s="48"/>
    </row>
    <row r="88" spans="1:11" s="10" customFormat="1" ht="15" customHeight="1">
      <c r="A88" s="29">
        <v>1.4</v>
      </c>
      <c r="B88" s="52" t="s">
        <v>91</v>
      </c>
      <c r="C88" s="32">
        <v>298</v>
      </c>
      <c r="D88" s="32">
        <v>298</v>
      </c>
      <c r="E88" s="32">
        <v>298</v>
      </c>
      <c r="F88" s="32">
        <v>298</v>
      </c>
      <c r="G88" s="32">
        <v>298</v>
      </c>
      <c r="H88" s="48"/>
      <c r="I88" s="48"/>
      <c r="J88" s="48"/>
      <c r="K88" s="48"/>
    </row>
    <row r="89" spans="1:11" s="10" customFormat="1" ht="14.25" customHeight="1">
      <c r="A89" s="29">
        <v>1.5</v>
      </c>
      <c r="B89" s="52" t="s">
        <v>66</v>
      </c>
      <c r="C89" s="34"/>
      <c r="D89" s="32"/>
      <c r="E89" s="32"/>
      <c r="F89" s="32"/>
      <c r="G89" s="32"/>
      <c r="H89" s="48"/>
      <c r="I89" s="48"/>
      <c r="J89" s="48"/>
      <c r="K89" s="48"/>
    </row>
    <row r="90" spans="1:11" s="10" customFormat="1" ht="18" customHeight="1">
      <c r="A90" s="29">
        <v>1.6</v>
      </c>
      <c r="B90" s="52" t="s">
        <v>67</v>
      </c>
      <c r="C90" s="34"/>
      <c r="D90" s="32"/>
      <c r="E90" s="32"/>
      <c r="F90" s="32"/>
      <c r="G90" s="32"/>
      <c r="H90" s="48"/>
      <c r="I90" s="48"/>
      <c r="J90" s="48"/>
      <c r="K90" s="48"/>
    </row>
    <row r="91" spans="1:11" s="10" customFormat="1" ht="15" customHeight="1">
      <c r="A91" s="29">
        <v>1.7</v>
      </c>
      <c r="B91" s="52" t="s">
        <v>65</v>
      </c>
      <c r="C91" s="34"/>
      <c r="D91" s="32"/>
      <c r="E91" s="32"/>
      <c r="F91" s="32"/>
      <c r="G91" s="32"/>
      <c r="H91" s="48"/>
      <c r="I91" s="48"/>
      <c r="J91" s="48"/>
      <c r="K91" s="48"/>
    </row>
    <row r="92" spans="1:11" s="10" customFormat="1" ht="17.25" customHeight="1">
      <c r="A92" s="29">
        <v>1.8</v>
      </c>
      <c r="B92" s="52" t="s">
        <v>34</v>
      </c>
      <c r="C92" s="32"/>
      <c r="D92" s="32"/>
      <c r="E92" s="32"/>
      <c r="F92" s="32"/>
      <c r="G92" s="32"/>
      <c r="H92" s="48"/>
      <c r="I92" s="48"/>
      <c r="J92" s="48"/>
      <c r="K92" s="48"/>
    </row>
    <row r="93" spans="1:11" s="10" customFormat="1" ht="25.5" customHeight="1">
      <c r="A93" s="30">
        <v>2</v>
      </c>
      <c r="B93" s="26" t="s">
        <v>36</v>
      </c>
      <c r="C93" s="22"/>
      <c r="D93" s="22"/>
      <c r="E93" s="22"/>
      <c r="F93" s="22"/>
      <c r="G93" s="22"/>
      <c r="H93" s="48"/>
      <c r="I93" s="48"/>
      <c r="J93" s="48"/>
      <c r="K93" s="48"/>
    </row>
    <row r="94" spans="1:11" s="10" customFormat="1" ht="18" customHeight="1">
      <c r="A94" s="29">
        <v>2.1</v>
      </c>
      <c r="B94" s="27" t="s">
        <v>60</v>
      </c>
      <c r="C94" s="34"/>
      <c r="D94" s="32"/>
      <c r="E94" s="32"/>
      <c r="F94" s="32"/>
      <c r="G94" s="32"/>
      <c r="H94" s="48"/>
      <c r="I94" s="48"/>
      <c r="J94" s="48"/>
      <c r="K94" s="48"/>
    </row>
    <row r="95" spans="1:11" s="10" customFormat="1" ht="18" customHeight="1">
      <c r="A95" s="29">
        <v>2.2</v>
      </c>
      <c r="B95" s="51" t="s">
        <v>59</v>
      </c>
      <c r="C95" s="34"/>
      <c r="D95" s="32"/>
      <c r="E95" s="32"/>
      <c r="F95" s="32"/>
      <c r="G95" s="32"/>
      <c r="H95" s="48"/>
      <c r="I95" s="48"/>
      <c r="J95" s="48"/>
      <c r="K95" s="48"/>
    </row>
    <row r="96" spans="1:11" s="10" customFormat="1" ht="14.25" customHeight="1">
      <c r="A96" s="29">
        <v>2.3</v>
      </c>
      <c r="B96" s="51" t="s">
        <v>43</v>
      </c>
      <c r="C96" s="34"/>
      <c r="D96" s="32"/>
      <c r="E96" s="32"/>
      <c r="F96" s="32"/>
      <c r="G96" s="32"/>
      <c r="H96" s="48"/>
      <c r="I96" s="48"/>
      <c r="J96" s="48"/>
      <c r="K96" s="48"/>
    </row>
    <row r="97" spans="1:11" s="10" customFormat="1" ht="17.25" customHeight="1">
      <c r="A97" s="47" t="s">
        <v>77</v>
      </c>
      <c r="B97" s="58" t="s">
        <v>78</v>
      </c>
      <c r="C97" s="34"/>
      <c r="D97" s="32"/>
      <c r="E97" s="32"/>
      <c r="F97" s="32"/>
      <c r="G97" s="32"/>
      <c r="H97" s="48"/>
      <c r="I97" s="48"/>
      <c r="J97" s="48"/>
      <c r="K97" s="48"/>
    </row>
    <row r="98" spans="1:11" s="10" customFormat="1" ht="18" customHeight="1">
      <c r="A98" s="29"/>
      <c r="B98" s="56" t="s">
        <v>79</v>
      </c>
      <c r="C98" s="63">
        <f>C38+C97</f>
        <v>92772.90000000001</v>
      </c>
      <c r="D98" s="63">
        <f>D38+D97</f>
        <v>20822.9</v>
      </c>
      <c r="E98" s="63">
        <f>E38+E97</f>
        <v>41480.8</v>
      </c>
      <c r="F98" s="63">
        <f>F38+F97</f>
        <v>62930.5</v>
      </c>
      <c r="G98" s="63">
        <f>G38+G97</f>
        <v>92772.90000000001</v>
      </c>
      <c r="H98" s="48"/>
      <c r="I98" s="48"/>
      <c r="J98" s="48"/>
      <c r="K98" s="48"/>
    </row>
    <row r="99" spans="1:11" s="10" customFormat="1" ht="0.75" customHeight="1">
      <c r="A99" s="39"/>
      <c r="B99" s="40"/>
      <c r="C99" s="12"/>
      <c r="D99" s="12"/>
      <c r="E99" s="12"/>
      <c r="F99" s="12"/>
      <c r="G99" s="12"/>
      <c r="H99" s="48"/>
      <c r="I99" s="48"/>
      <c r="J99" s="48"/>
      <c r="K99" s="48"/>
    </row>
  </sheetData>
  <sheetProtection formatCells="0" formatColumns="0" formatRows="0" insertColumns="0" insertRows="0" insertHyperlinks="0" deleteColumns="0" deleteRows="0" sort="0" autoFilter="0" pivotTables="0"/>
  <mergeCells count="5">
    <mergeCell ref="A8:G8"/>
    <mergeCell ref="A7:G7"/>
    <mergeCell ref="A6:G6"/>
    <mergeCell ref="C1:G1"/>
    <mergeCell ref="A2:J3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Uzer</cp:lastModifiedBy>
  <cp:lastPrinted>2018-01-31T15:23:13Z</cp:lastPrinted>
  <dcterms:created xsi:type="dcterms:W3CDTF">1996-10-14T23:33:28Z</dcterms:created>
  <dcterms:modified xsi:type="dcterms:W3CDTF">2018-02-06T12:28:29Z</dcterms:modified>
  <cp:category/>
  <cp:version/>
  <cp:contentType/>
  <cp:contentStatus/>
</cp:coreProperties>
</file>