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<sst xmlns="http://schemas.openxmlformats.org/spreadsheetml/2006/main" count="286" uniqueCount="144">
  <si>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</si>
  <si>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</si>
  <si>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</si>
  <si>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</si>
  <si>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</si>
  <si>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</si>
  <si>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</si>
  <si>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</si>
  <si>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</si>
  <si>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</si>
  <si>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</si>
  <si>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</si>
  <si>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</si>
  <si>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</si>
  <si>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</si>
  <si>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</si>
  <si>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</si>
  <si>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</si>
  <si>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</si>
  <si>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</si>
  <si>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</si>
  <si>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</si>
  <si>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</si>
  <si>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</si>
  <si>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</si>
  <si>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</si>
  <si>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</si>
  <si>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</si>
  <si>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</si>
  <si>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</si>
  <si>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</si>
  <si>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</si>
  <si>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</si>
  <si>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</si>
  <si>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</si>
  <si>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</si>
  <si>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</si>
  <si>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</si>
  <si>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</si>
  <si>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</si>
  <si>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</si>
  <si>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</si>
  <si>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</si>
  <si>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</si>
  <si>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</si>
  <si>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</si>
  <si>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</si>
  <si>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</si>
  <si>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</si>
  <si>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</si>
  <si>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</si>
  <si>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</si>
  <si>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</si>
  <si>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</si>
  <si>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</si>
  <si>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</si>
  <si>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</si>
  <si>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</si>
  <si>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</si>
  <si>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</si>
  <si>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</si>
  <si>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</si>
  <si>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</si>
  <si>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</si>
  <si>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</si>
  <si>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</si>
  <si>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</si>
  <si>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</si>
  <si>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</si>
  <si>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</si>
  <si>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</si>
  <si>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</si>
  <si>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</si>
  <si>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</si>
  <si>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</si>
  <si>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</si>
  <si>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</si>
  <si>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</si>
  <si>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</si>
  <si>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</si>
  <si>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</si>
  <si>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</si>
  <si>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</si>
  <si>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</si>
  <si>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</si>
  <si>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</si>
  <si>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</si>
  <si>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</si>
  <si>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</si>
  <si>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</si>
  <si>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</si>
  <si>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</si>
  <si>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</si>
  <si>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</si>
  <si>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</si>
  <si>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</si>
  <si>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</si>
  <si>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</si>
  <si>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</si>
  <si>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</si>
  <si>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</si>
  <si>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</si>
  <si>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</si>
  <si>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</si>
  <si>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</si>
  <si>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</si>
  <si>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</si>
  <si>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</si>
  <si>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</si>
  <si>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</si>
  <si>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</si>
  <si>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</si>
  <si>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</si>
  <si>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2016թ. հաստատված և ճշտված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</si>
  <si>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</si>
  <si>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</si>
  <si>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</si>
  <si>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</si>
  <si>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</si>
  <si>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</si>
  <si>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</si>
  <si>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</si>
  <si>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</si>
  <si>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</si>
  <si>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</si>
  <si>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</si>
  <si>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</si>
  <si>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>10220.0</t>
  </si>
  <si>
    <t>13671.9</t>
  </si>
  <si>
    <t>4807.9</t>
  </si>
  <si>
    <t>28699.8</t>
  </si>
  <si>
    <t>871.9</t>
  </si>
  <si>
    <t>29571.7</t>
  </si>
  <si>
    <t>26393.8</t>
  </si>
  <si>
    <t>1150.0</t>
  </si>
  <si>
    <t>60.0</t>
  </si>
  <si>
    <t>363.9</t>
  </si>
  <si>
    <t>120.0</t>
  </si>
  <si>
    <t>6.0</t>
  </si>
  <si>
    <t>20.0</t>
  </si>
  <si>
    <t>300.0</t>
  </si>
  <si>
    <t>14.0</t>
  </si>
  <si>
    <t>164.0</t>
  </si>
  <si>
    <t xml:space="preserve"> «Գեղադիրի միջնակարգ դպրոց» ՊՈԱԿ-ի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</si>
</sst>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48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0" fillId="0" borderId="0" xfId="0" applyNumberFormat="1" applyBorder="1" applyAlignment="1" applyProtection="1">
      <alignment horizontal="center" vertical="center" wrapText="1"/>
      <protection hidden="1"/>
    </xf>
    <xf numFmtId="190" fontId="10" fillId="0" borderId="12" xfId="57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37" t="s">
        <v>10</v>
      </c>
      <c r="B2" s="137"/>
      <c r="C2" s="137"/>
      <c r="D2" s="137"/>
      <c r="E2" s="137"/>
    </row>
    <row r="3" spans="1:5" ht="14.25">
      <c r="A3" s="135" t="s">
        <v>143</v>
      </c>
      <c r="B3" s="135"/>
      <c r="C3" s="135"/>
      <c r="D3" s="135"/>
      <c r="E3" s="135"/>
    </row>
    <row r="4" spans="1:5" ht="14.25">
      <c r="A4" s="135" t="s">
        <v>97</v>
      </c>
      <c r="B4" s="135"/>
      <c r="C4" s="135"/>
      <c r="D4" s="135"/>
      <c r="E4" s="135"/>
    </row>
    <row r="5" spans="1:5" ht="15" customHeight="1">
      <c r="A5" s="124"/>
      <c r="B5" s="124"/>
      <c r="C5" s="124"/>
      <c r="D5" s="124"/>
      <c r="E5" s="124"/>
    </row>
    <row r="6" spans="1:5" ht="14.25">
      <c r="A6" s="116" t="s">
        <v>0</v>
      </c>
      <c r="B6" s="118" t="s">
        <v>34</v>
      </c>
      <c r="C6" s="125"/>
      <c r="D6" s="125"/>
      <c r="E6" s="125"/>
    </row>
    <row r="7" spans="1:5" ht="15" customHeight="1">
      <c r="A7" s="126">
        <v>1</v>
      </c>
      <c r="B7" s="111" t="s">
        <v>35</v>
      </c>
      <c r="C7" s="112" t="s">
        <v>130</v>
      </c>
      <c r="D7" s="112"/>
      <c r="E7" s="112"/>
    </row>
    <row r="8" spans="1:5" ht="15" customHeight="1">
      <c r="A8" s="128">
        <v>1.1</v>
      </c>
      <c r="B8" s="110" t="s">
        <v>114</v>
      </c>
      <c r="C8" s="112" t="s">
        <v>127</v>
      </c>
      <c r="D8" s="127"/>
      <c r="E8" s="127"/>
    </row>
    <row r="9" spans="1:5" ht="15" customHeight="1">
      <c r="A9" s="128">
        <v>1.2</v>
      </c>
      <c r="B9" s="110" t="s">
        <v>115</v>
      </c>
      <c r="C9" s="112" t="s">
        <v>128</v>
      </c>
      <c r="D9" s="127"/>
      <c r="E9" s="127"/>
    </row>
    <row r="10" spans="1:5" ht="15" customHeight="1">
      <c r="A10" s="128">
        <v>1.3</v>
      </c>
      <c r="B10" s="110" t="s">
        <v>116</v>
      </c>
      <c r="C10" s="112" t="s">
        <v>129</v>
      </c>
      <c r="D10" s="127"/>
      <c r="E10" s="127"/>
    </row>
    <row r="11" spans="1:5" ht="15" customHeight="1">
      <c r="A11" s="128">
        <v>1.4</v>
      </c>
      <c r="B11" s="110" t="s">
        <v>118</v>
      </c>
      <c r="C11" s="112"/>
      <c r="D11" s="127"/>
      <c r="E11" s="127"/>
    </row>
    <row r="12" spans="1:5" ht="15" customHeight="1">
      <c r="A12" s="128">
        <v>1.5</v>
      </c>
      <c r="B12" s="110" t="s">
        <v>117</v>
      </c>
      <c r="C12" s="112"/>
      <c r="D12" s="112"/>
      <c r="E12" s="127"/>
    </row>
    <row r="13" spans="1:5" ht="15" customHeight="1">
      <c r="A13" s="128"/>
      <c r="B13" s="110" t="s">
        <v>114</v>
      </c>
      <c r="C13" s="112"/>
      <c r="D13" s="127"/>
      <c r="E13" s="127"/>
    </row>
    <row r="14" spans="1:5" ht="15" customHeight="1">
      <c r="A14" s="128"/>
      <c r="B14" s="110" t="s">
        <v>115</v>
      </c>
      <c r="C14" s="112"/>
      <c r="D14" s="127"/>
      <c r="E14" s="127"/>
    </row>
    <row r="15" spans="1:5" ht="15" customHeight="1">
      <c r="A15" s="128">
        <v>1.6</v>
      </c>
      <c r="B15" s="110" t="s">
        <v>119</v>
      </c>
      <c r="C15" s="112"/>
      <c r="D15" s="112"/>
      <c r="E15" s="127"/>
    </row>
    <row r="16" spans="1:5" ht="15" customHeight="1">
      <c r="A16" s="128"/>
      <c r="B16" s="110" t="s">
        <v>114</v>
      </c>
      <c r="C16" s="112"/>
      <c r="D16" s="127"/>
      <c r="E16" s="127"/>
    </row>
    <row r="17" spans="1:5" ht="15" customHeight="1">
      <c r="A17" s="128"/>
      <c r="B17" s="110" t="s">
        <v>115</v>
      </c>
      <c r="C17" s="112"/>
      <c r="D17" s="127"/>
      <c r="E17" s="127"/>
    </row>
    <row r="18" spans="1:5" ht="15" customHeight="1">
      <c r="A18" s="128">
        <v>1.7</v>
      </c>
      <c r="B18" s="110" t="s">
        <v>120</v>
      </c>
      <c r="C18" s="112"/>
      <c r="D18" s="127"/>
      <c r="E18" s="127"/>
    </row>
    <row r="19" spans="1:5" ht="15" customHeight="1">
      <c r="A19" s="128">
        <v>1.8</v>
      </c>
      <c r="B19" s="110" t="s">
        <v>121</v>
      </c>
      <c r="C19" s="112"/>
      <c r="D19" s="127"/>
      <c r="E19" s="127"/>
    </row>
    <row r="20" spans="1:5" ht="15" customHeight="1">
      <c r="A20" s="128">
        <v>1.9</v>
      </c>
      <c r="B20" s="111" t="s">
        <v>36</v>
      </c>
      <c r="C20" s="112"/>
      <c r="D20" s="127"/>
      <c r="E20" s="127"/>
    </row>
    <row r="21" spans="1:5" ht="15" customHeight="1">
      <c r="A21" s="126">
        <v>2</v>
      </c>
      <c r="B21" s="113" t="s">
        <v>37</v>
      </c>
      <c r="C21" s="112"/>
      <c r="D21" s="127"/>
      <c r="E21" s="127"/>
    </row>
    <row r="22" spans="1:5" ht="15" customHeight="1">
      <c r="A22" s="126">
        <v>3</v>
      </c>
      <c r="B22" s="113" t="s">
        <v>39</v>
      </c>
      <c r="C22" s="112"/>
      <c r="D22" s="127"/>
      <c r="E22" s="127"/>
    </row>
    <row r="23" spans="1:5" ht="13.5" customHeight="1">
      <c r="A23" s="126">
        <v>2</v>
      </c>
      <c r="B23" s="110" t="s">
        <v>32</v>
      </c>
      <c r="C23" s="114"/>
      <c r="D23" s="127"/>
      <c r="E23" s="127"/>
    </row>
    <row r="24" spans="1:5" ht="13.5" customHeight="1">
      <c r="A24" s="126">
        <v>3</v>
      </c>
      <c r="B24" s="113" t="s">
        <v>40</v>
      </c>
      <c r="C24" s="114"/>
      <c r="D24" s="127"/>
      <c r="E24" s="127"/>
    </row>
    <row r="25" spans="1:5" ht="13.5" customHeight="1">
      <c r="A25" s="126">
        <v>6</v>
      </c>
      <c r="B25" s="110" t="s">
        <v>99</v>
      </c>
      <c r="C25" s="114"/>
      <c r="D25" s="127"/>
      <c r="E25" s="127"/>
    </row>
    <row r="26" spans="1:5" ht="13.5" customHeight="1">
      <c r="A26" s="126">
        <v>4</v>
      </c>
      <c r="B26" s="110" t="s">
        <v>42</v>
      </c>
      <c r="C26" s="114"/>
      <c r="D26" s="127"/>
      <c r="E26" s="127"/>
    </row>
    <row r="27" spans="1:5" ht="13.5" customHeight="1">
      <c r="A27" s="126">
        <v>8</v>
      </c>
      <c r="B27" s="110" t="s">
        <v>100</v>
      </c>
      <c r="C27" s="114"/>
      <c r="D27" s="127"/>
      <c r="E27" s="127"/>
    </row>
    <row r="28" spans="1:5" ht="13.5" customHeight="1">
      <c r="A28" s="126">
        <v>4</v>
      </c>
      <c r="B28" s="113" t="s">
        <v>26</v>
      </c>
      <c r="C28" s="114"/>
      <c r="D28" s="127"/>
      <c r="E28" s="127"/>
    </row>
    <row r="29" spans="1:5" ht="13.5" customHeight="1">
      <c r="A29" s="126">
        <v>5</v>
      </c>
      <c r="B29" s="110" t="s">
        <v>9</v>
      </c>
      <c r="C29" s="114"/>
      <c r="D29" s="127"/>
      <c r="E29" s="127"/>
    </row>
    <row r="30" spans="1:5" ht="13.5">
      <c r="A30" s="126">
        <v>11</v>
      </c>
      <c r="B30" s="45"/>
      <c r="C30" s="114"/>
      <c r="D30" s="127"/>
      <c r="E30" s="127"/>
    </row>
    <row r="31" spans="1:5" ht="13.5">
      <c r="A31" s="126">
        <v>12</v>
      </c>
      <c r="B31" s="111"/>
      <c r="C31" s="114"/>
      <c r="D31" s="127"/>
      <c r="E31" s="127"/>
    </row>
    <row r="32" spans="1:5" ht="13.5">
      <c r="A32" s="126">
        <v>13</v>
      </c>
      <c r="B32" s="111"/>
      <c r="C32" s="114"/>
      <c r="D32" s="127"/>
      <c r="E32" s="127"/>
    </row>
    <row r="33" spans="1:5" ht="13.5">
      <c r="A33" s="126">
        <v>14</v>
      </c>
      <c r="B33" s="115" t="s">
        <v>43</v>
      </c>
      <c r="C33" s="114" t="s">
        <v>131</v>
      </c>
      <c r="D33" s="127"/>
      <c r="E33" s="127"/>
    </row>
    <row r="34" spans="1:5" ht="14.25">
      <c r="A34" s="116"/>
      <c r="B34" s="116" t="s">
        <v>101</v>
      </c>
      <c r="C34" s="117" t="s">
        <v>132</v>
      </c>
      <c r="D34" s="125"/>
      <c r="E34" s="125"/>
    </row>
    <row r="35" spans="1:5" ht="14.25">
      <c r="A35" s="116" t="s">
        <v>1</v>
      </c>
      <c r="B35" s="118" t="s">
        <v>44</v>
      </c>
      <c r="C35" s="117"/>
      <c r="D35" s="117"/>
      <c r="E35" s="117"/>
    </row>
    <row r="36" spans="1:5" ht="13.5" customHeight="1">
      <c r="A36" s="126">
        <v>1</v>
      </c>
      <c r="B36" s="111" t="s">
        <v>108</v>
      </c>
      <c r="C36" s="114" t="s">
        <v>133</v>
      </c>
      <c r="D36" s="131"/>
      <c r="E36" s="127"/>
    </row>
    <row r="37" spans="1:5" ht="13.5" customHeight="1">
      <c r="A37" s="126">
        <v>1.1</v>
      </c>
      <c r="B37" s="119" t="s">
        <v>33</v>
      </c>
      <c r="C37" s="114"/>
      <c r="D37" s="117"/>
      <c r="E37" s="127"/>
    </row>
    <row r="38" spans="1:5" ht="13.5" customHeight="1">
      <c r="A38" s="126">
        <v>2</v>
      </c>
      <c r="B38" s="113" t="s">
        <v>12</v>
      </c>
      <c r="C38" s="114" t="s">
        <v>134</v>
      </c>
      <c r="D38" s="117"/>
      <c r="E38" s="127"/>
    </row>
    <row r="39" spans="1:5" ht="13.5" customHeight="1">
      <c r="A39" s="126">
        <v>3</v>
      </c>
      <c r="B39" s="120" t="s">
        <v>11</v>
      </c>
      <c r="C39" s="114" t="s">
        <v>135</v>
      </c>
      <c r="D39" s="117"/>
      <c r="E39" s="127"/>
    </row>
    <row r="40" spans="1:5" ht="13.5" customHeight="1">
      <c r="A40" s="126">
        <v>4</v>
      </c>
      <c r="B40" s="120" t="s">
        <v>13</v>
      </c>
      <c r="C40" s="114"/>
      <c r="D40" s="117"/>
      <c r="E40" s="127"/>
    </row>
    <row r="41" spans="1:5" ht="13.5" customHeight="1">
      <c r="A41" s="126">
        <v>5</v>
      </c>
      <c r="B41" s="113" t="s">
        <v>14</v>
      </c>
      <c r="C41" s="114"/>
      <c r="D41" s="117"/>
      <c r="E41" s="127"/>
    </row>
    <row r="42" spans="1:5" ht="13.5" customHeight="1">
      <c r="A42" s="126">
        <v>6</v>
      </c>
      <c r="B42" s="113" t="s">
        <v>46</v>
      </c>
      <c r="C42" s="114"/>
      <c r="D42" s="117"/>
      <c r="E42" s="127"/>
    </row>
    <row r="43" spans="1:5" ht="13.5" customHeight="1">
      <c r="A43" s="126">
        <v>6</v>
      </c>
      <c r="B43" s="120" t="s">
        <v>18</v>
      </c>
      <c r="C43" s="114"/>
      <c r="D43" s="117"/>
      <c r="E43" s="114"/>
    </row>
    <row r="44" spans="1:5" ht="13.5" customHeight="1">
      <c r="A44" s="126">
        <v>6.1</v>
      </c>
      <c r="B44" s="120" t="s">
        <v>15</v>
      </c>
      <c r="C44" s="114"/>
      <c r="D44" s="117"/>
      <c r="E44" s="127"/>
    </row>
    <row r="45" spans="1:5" ht="13.5" customHeight="1">
      <c r="A45" s="126">
        <v>6.2</v>
      </c>
      <c r="B45" s="113" t="s">
        <v>16</v>
      </c>
      <c r="C45" s="114"/>
      <c r="D45" s="117"/>
      <c r="E45" s="127"/>
    </row>
    <row r="46" spans="1:5" ht="13.5" customHeight="1">
      <c r="A46" s="126">
        <v>6.3</v>
      </c>
      <c r="B46" s="113" t="s">
        <v>47</v>
      </c>
      <c r="C46" s="114"/>
      <c r="D46" s="117"/>
      <c r="E46" s="127"/>
    </row>
    <row r="47" spans="1:5" ht="13.5" customHeight="1">
      <c r="A47" s="126">
        <v>8</v>
      </c>
      <c r="B47" s="113" t="s">
        <v>48</v>
      </c>
      <c r="C47" s="114"/>
      <c r="D47" s="117"/>
      <c r="E47" s="127"/>
    </row>
    <row r="48" spans="1:5" ht="13.5" customHeight="1">
      <c r="A48" s="126">
        <v>9</v>
      </c>
      <c r="B48" s="113" t="s">
        <v>49</v>
      </c>
      <c r="C48" s="114"/>
      <c r="D48" s="117"/>
      <c r="E48" s="127"/>
    </row>
    <row r="49" spans="1:5" ht="13.5" customHeight="1">
      <c r="A49" s="126">
        <v>7</v>
      </c>
      <c r="B49" s="120" t="s">
        <v>19</v>
      </c>
      <c r="C49" s="114"/>
      <c r="D49" s="117"/>
      <c r="E49" s="127"/>
    </row>
    <row r="50" spans="1:5" ht="13.5" customHeight="1">
      <c r="A50" s="126">
        <v>8</v>
      </c>
      <c r="B50" s="120" t="s">
        <v>20</v>
      </c>
      <c r="C50" s="114">
        <v>980</v>
      </c>
      <c r="D50" s="117"/>
      <c r="E50" s="127"/>
    </row>
    <row r="51" spans="1:5" ht="13.5" customHeight="1">
      <c r="A51" s="126">
        <v>9</v>
      </c>
      <c r="B51" s="113" t="s">
        <v>102</v>
      </c>
      <c r="C51" s="114"/>
      <c r="D51" s="117"/>
      <c r="E51" s="127"/>
    </row>
    <row r="52" spans="1:5" ht="13.5" customHeight="1">
      <c r="A52" s="126">
        <v>10</v>
      </c>
      <c r="B52" s="115" t="s">
        <v>51</v>
      </c>
      <c r="C52" s="114"/>
      <c r="D52" s="117"/>
      <c r="E52" s="127"/>
    </row>
    <row r="53" spans="1:5" ht="13.5" customHeight="1">
      <c r="A53" s="126">
        <v>14</v>
      </c>
      <c r="B53" s="113" t="s">
        <v>52</v>
      </c>
      <c r="C53" s="114"/>
      <c r="D53" s="117"/>
      <c r="E53" s="127"/>
    </row>
    <row r="54" spans="1:5" ht="13.5" customHeight="1">
      <c r="A54" s="126">
        <v>15</v>
      </c>
      <c r="B54" s="113" t="s">
        <v>53</v>
      </c>
      <c r="C54" s="114"/>
      <c r="D54" s="117"/>
      <c r="E54" s="127"/>
    </row>
    <row r="55" spans="1:5" ht="13.5" customHeight="1">
      <c r="A55" s="126">
        <v>16</v>
      </c>
      <c r="B55" s="113" t="s">
        <v>54</v>
      </c>
      <c r="C55" s="114" t="s">
        <v>136</v>
      </c>
      <c r="D55" s="117"/>
      <c r="E55" s="127"/>
    </row>
    <row r="56" spans="1:5" ht="13.5" customHeight="1">
      <c r="A56" s="126">
        <v>8</v>
      </c>
      <c r="B56" s="113" t="s">
        <v>21</v>
      </c>
      <c r="C56" s="114" t="s">
        <v>137</v>
      </c>
      <c r="D56" s="117"/>
      <c r="E56" s="127"/>
    </row>
    <row r="57" spans="1:5" ht="13.5" customHeight="1">
      <c r="A57" s="126">
        <v>12</v>
      </c>
      <c r="B57" s="113" t="s">
        <v>55</v>
      </c>
      <c r="C57" s="114"/>
      <c r="D57" s="117"/>
      <c r="E57" s="127"/>
    </row>
    <row r="58" spans="1:5" ht="13.5" customHeight="1">
      <c r="A58" s="126">
        <v>9</v>
      </c>
      <c r="B58" s="121" t="s">
        <v>56</v>
      </c>
      <c r="C58" s="114"/>
      <c r="D58" s="117"/>
      <c r="E58" s="127"/>
    </row>
    <row r="59" spans="1:5" ht="13.5" customHeight="1">
      <c r="A59" s="126">
        <v>9</v>
      </c>
      <c r="B59" s="122" t="s">
        <v>57</v>
      </c>
      <c r="C59" s="114"/>
      <c r="D59" s="117"/>
      <c r="E59" s="127"/>
    </row>
    <row r="60" spans="1:5" ht="13.5" customHeight="1">
      <c r="A60" s="126">
        <v>11</v>
      </c>
      <c r="B60" s="122" t="s">
        <v>58</v>
      </c>
      <c r="C60" s="114" t="s">
        <v>141</v>
      </c>
      <c r="D60" s="117"/>
      <c r="E60" s="127"/>
    </row>
    <row r="61" spans="1:5" ht="13.5" customHeight="1">
      <c r="A61" s="126">
        <v>13</v>
      </c>
      <c r="B61" s="122" t="s">
        <v>103</v>
      </c>
      <c r="C61" s="114"/>
      <c r="D61" s="117"/>
      <c r="E61" s="127"/>
    </row>
    <row r="62" spans="1:5" ht="13.5" customHeight="1">
      <c r="A62" s="126"/>
      <c r="B62" s="122" t="s">
        <v>104</v>
      </c>
      <c r="C62" s="114" t="s">
        <v>138</v>
      </c>
      <c r="D62" s="117"/>
      <c r="E62" s="127"/>
    </row>
    <row r="63" spans="1:5" ht="13.5" customHeight="1">
      <c r="A63" s="126">
        <v>10</v>
      </c>
      <c r="B63" s="122" t="s">
        <v>60</v>
      </c>
      <c r="C63" s="114"/>
      <c r="D63" s="117"/>
      <c r="E63" s="127"/>
    </row>
    <row r="64" spans="1:5" ht="13.5" customHeight="1">
      <c r="A64" s="126">
        <v>11</v>
      </c>
      <c r="B64" s="122" t="s">
        <v>61</v>
      </c>
      <c r="C64" s="114"/>
      <c r="D64" s="117"/>
      <c r="E64" s="127"/>
    </row>
    <row r="65" spans="1:5" ht="13.5" customHeight="1">
      <c r="A65" s="126">
        <v>12</v>
      </c>
      <c r="B65" s="122" t="s">
        <v>64</v>
      </c>
      <c r="C65" s="114" t="s">
        <v>139</v>
      </c>
      <c r="D65" s="117"/>
      <c r="E65" s="127"/>
    </row>
    <row r="66" spans="1:5" ht="13.5" customHeight="1">
      <c r="A66" s="126">
        <v>13</v>
      </c>
      <c r="B66" s="122" t="s">
        <v>105</v>
      </c>
      <c r="C66" s="114"/>
      <c r="D66" s="117"/>
      <c r="E66" s="127"/>
    </row>
    <row r="67" spans="1:5" ht="13.5" customHeight="1">
      <c r="A67" s="126">
        <v>14</v>
      </c>
      <c r="B67" s="45" t="s">
        <v>27</v>
      </c>
      <c r="C67" s="114"/>
      <c r="D67" s="117"/>
      <c r="E67" s="127"/>
    </row>
    <row r="68" spans="1:5" ht="13.5" customHeight="1">
      <c r="A68" s="126">
        <v>14.1</v>
      </c>
      <c r="B68" s="113" t="s">
        <v>28</v>
      </c>
      <c r="C68" s="114"/>
      <c r="D68" s="117"/>
      <c r="E68" s="127"/>
    </row>
    <row r="69" spans="1:5" ht="13.5" customHeight="1">
      <c r="A69" s="126">
        <v>15</v>
      </c>
      <c r="B69" s="113" t="s">
        <v>65</v>
      </c>
      <c r="C69" s="114"/>
      <c r="D69" s="117"/>
      <c r="E69" s="127"/>
    </row>
    <row r="70" spans="1:5" ht="13.5" customHeight="1">
      <c r="A70" s="126">
        <v>16</v>
      </c>
      <c r="B70" s="113" t="s">
        <v>106</v>
      </c>
      <c r="C70" s="114"/>
      <c r="D70" s="117"/>
      <c r="E70" s="127"/>
    </row>
    <row r="71" spans="1:5" ht="13.5" customHeight="1">
      <c r="A71" s="126">
        <v>17</v>
      </c>
      <c r="B71" s="113" t="s">
        <v>29</v>
      </c>
      <c r="C71" s="114"/>
      <c r="D71" s="117"/>
      <c r="E71" s="127"/>
    </row>
    <row r="72" spans="1:5" ht="13.5" customHeight="1" hidden="1">
      <c r="A72" s="126">
        <v>18</v>
      </c>
      <c r="B72" s="122" t="s">
        <v>31</v>
      </c>
      <c r="C72" s="117"/>
      <c r="D72" s="117"/>
      <c r="E72" s="125"/>
    </row>
    <row r="73" spans="1:5" ht="13.5" customHeight="1">
      <c r="A73" s="126">
        <v>18</v>
      </c>
      <c r="B73" s="122" t="s">
        <v>122</v>
      </c>
      <c r="C73" s="117"/>
      <c r="D73" s="117"/>
      <c r="E73" s="125"/>
    </row>
    <row r="74" spans="1:7" ht="13.5" customHeight="1">
      <c r="A74" s="126">
        <v>19</v>
      </c>
      <c r="B74" s="122" t="s">
        <v>123</v>
      </c>
      <c r="C74" s="117"/>
      <c r="D74" s="117"/>
      <c r="E74" s="125"/>
      <c r="G74" s="2" t="s">
        <v>142</v>
      </c>
    </row>
    <row r="75" spans="1:5" ht="13.5" customHeight="1">
      <c r="A75" s="126">
        <v>20</v>
      </c>
      <c r="B75" s="122" t="s">
        <v>124</v>
      </c>
      <c r="C75" s="117"/>
      <c r="D75" s="117"/>
      <c r="E75" s="125"/>
    </row>
    <row r="76" spans="1:5" ht="13.5" customHeight="1">
      <c r="A76" s="126">
        <v>21</v>
      </c>
      <c r="B76" s="122" t="s">
        <v>107</v>
      </c>
      <c r="C76" s="117"/>
      <c r="D76" s="117"/>
      <c r="E76" s="125" t="s">
        <v>140</v>
      </c>
    </row>
    <row r="77" spans="1:6" ht="14.25">
      <c r="A77" s="129"/>
      <c r="B77" s="123" t="s">
        <v>66</v>
      </c>
      <c r="C77" s="117"/>
      <c r="D77" s="117"/>
      <c r="E77" s="117" t="s">
        <v>132</v>
      </c>
      <c r="F77" s="35"/>
    </row>
    <row r="78" spans="1:5" ht="13.5" customHeight="1">
      <c r="A78" s="12"/>
      <c r="B78" s="8"/>
      <c r="C78" s="9"/>
      <c r="D78" s="7"/>
      <c r="E78" s="7"/>
    </row>
    <row r="79" spans="1:5" ht="15">
      <c r="A79" s="12"/>
      <c r="B79" s="62" t="s">
        <v>68</v>
      </c>
      <c r="C79" s="7"/>
      <c r="D79" s="136"/>
      <c r="E79" s="136"/>
    </row>
    <row r="80" spans="1:5" ht="12.75" customHeight="1">
      <c r="A80" s="12"/>
      <c r="B80" s="8"/>
      <c r="C80" s="9"/>
      <c r="D80" s="134" t="s">
        <v>67</v>
      </c>
      <c r="E80" s="134"/>
    </row>
    <row r="81" spans="1:5" ht="15">
      <c r="A81" s="12"/>
      <c r="B81" s="62" t="s">
        <v>69</v>
      </c>
      <c r="C81" s="7"/>
      <c r="D81" s="136"/>
      <c r="E81" s="136"/>
    </row>
    <row r="82" spans="1:5" ht="12.75" customHeight="1">
      <c r="A82" s="12"/>
      <c r="B82" s="9"/>
      <c r="C82" s="9"/>
      <c r="D82" s="134" t="s">
        <v>67</v>
      </c>
      <c r="E82" s="134"/>
    </row>
    <row r="83" spans="1:5" ht="15">
      <c r="A83" s="12"/>
      <c r="B83" s="10"/>
      <c r="C83" s="16" t="s">
        <v>70</v>
      </c>
      <c r="D83" s="9"/>
      <c r="E83" s="9"/>
    </row>
  </sheetData>
  <sheetProtection/>
  <mergeCells count="7">
    <mergeCell ref="D82:E82"/>
    <mergeCell ref="A4:E4"/>
    <mergeCell ref="D79:E79"/>
    <mergeCell ref="D80:E80"/>
    <mergeCell ref="D81:E81"/>
    <mergeCell ref="A2:E2"/>
    <mergeCell ref="A3:E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41" t="s">
        <v>71</v>
      </c>
      <c r="B1" s="141"/>
      <c r="C1" s="141"/>
      <c r="D1" s="141"/>
      <c r="E1" s="141"/>
      <c r="F1" s="36"/>
      <c r="G1" s="36"/>
      <c r="H1" s="36"/>
      <c r="I1" s="36"/>
      <c r="J1" s="36"/>
      <c r="K1" s="36"/>
      <c r="L1" s="36"/>
      <c r="M1" s="36"/>
    </row>
    <row r="2" spans="1:13" s="40" customFormat="1" ht="20.25">
      <c r="A2" s="142" t="s">
        <v>143</v>
      </c>
      <c r="B2" s="142"/>
      <c r="C2" s="142"/>
      <c r="D2" s="142"/>
      <c r="E2" s="142"/>
      <c r="F2" s="38"/>
      <c r="G2" s="38"/>
      <c r="H2" s="39"/>
      <c r="I2" s="39"/>
      <c r="J2" s="39"/>
      <c r="K2" s="39"/>
      <c r="L2" s="39"/>
      <c r="M2" s="39"/>
    </row>
    <row r="3" spans="1:13" s="37" customFormat="1" ht="13.5">
      <c r="A3" s="138" t="s">
        <v>113</v>
      </c>
      <c r="B3" s="138"/>
      <c r="C3" s="138"/>
      <c r="D3" s="138"/>
      <c r="E3" s="138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72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9" t="s">
        <v>73</v>
      </c>
      <c r="B5" s="79" t="s">
        <v>74</v>
      </c>
      <c r="C5" s="106" t="s">
        <v>109</v>
      </c>
      <c r="D5" s="106" t="s">
        <v>110</v>
      </c>
      <c r="E5" s="80" t="s">
        <v>75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1" t="s">
        <v>0</v>
      </c>
      <c r="B6" s="82" t="s">
        <v>34</v>
      </c>
      <c r="C6" s="83">
        <f>C7+C21+C22+C23+C24+C25+C26+C27+C28+C29+C30+C31+C32+C33</f>
        <v>28793.199999999997</v>
      </c>
      <c r="D6" s="83">
        <f>D7+D21+D22+D23+D24+D25+D26+D27+D28+D29+D30+D31+D32+D33</f>
        <v>28561.2</v>
      </c>
      <c r="E6" s="83">
        <f>D6-C6</f>
        <v>-231.99999999999636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4" t="s">
        <v>35</v>
      </c>
      <c r="C7" s="46">
        <f>C8+C9+C10+C11+C12+C15+C18+C19+C20</f>
        <v>28731.899999999998</v>
      </c>
      <c r="D7" s="46">
        <f>D8+D9+D10+D11+D12+D15+D18+D19+D20</f>
        <v>28499.9</v>
      </c>
      <c r="E7" s="83">
        <f aca="true" t="shared" si="0" ref="E7:E70">D7-C7</f>
        <v>-231.99999999999636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7">
        <v>1.1</v>
      </c>
      <c r="B8" s="108" t="s">
        <v>114</v>
      </c>
      <c r="C8" s="46">
        <v>11892.3</v>
      </c>
      <c r="D8" s="46">
        <v>9903.1</v>
      </c>
      <c r="E8" s="83">
        <f t="shared" si="0"/>
        <v>-1989.199999999999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7">
        <v>1.2</v>
      </c>
      <c r="B9" s="108" t="s">
        <v>115</v>
      </c>
      <c r="C9" s="46">
        <v>12014.9</v>
      </c>
      <c r="D9" s="46">
        <v>14023.2</v>
      </c>
      <c r="E9" s="83">
        <f t="shared" si="0"/>
        <v>2008.300000000001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7">
        <v>1.3</v>
      </c>
      <c r="B10" s="108" t="s">
        <v>116</v>
      </c>
      <c r="C10" s="46">
        <v>4824.7</v>
      </c>
      <c r="D10" s="46">
        <v>4573.6</v>
      </c>
      <c r="E10" s="83">
        <f t="shared" si="0"/>
        <v>-251.09999999999945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7">
        <v>1.4</v>
      </c>
      <c r="B11" s="108" t="s">
        <v>118</v>
      </c>
      <c r="C11" s="46"/>
      <c r="D11" s="46"/>
      <c r="E11" s="83">
        <f t="shared" si="0"/>
        <v>0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7">
        <v>1.5</v>
      </c>
      <c r="B12" s="108" t="s">
        <v>117</v>
      </c>
      <c r="C12" s="46">
        <f>C13+C14</f>
        <v>0</v>
      </c>
      <c r="D12" s="46">
        <f>D13+D14</f>
        <v>0</v>
      </c>
      <c r="E12" s="83">
        <f t="shared" si="0"/>
        <v>0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7"/>
      <c r="B13" s="108" t="s">
        <v>114</v>
      </c>
      <c r="C13" s="46"/>
      <c r="D13" s="46"/>
      <c r="E13" s="83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7"/>
      <c r="B14" s="108" t="s">
        <v>115</v>
      </c>
      <c r="C14" s="46"/>
      <c r="D14" s="46"/>
      <c r="E14" s="83">
        <f t="shared" si="0"/>
        <v>0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7">
        <v>1.6</v>
      </c>
      <c r="B15" s="108" t="s">
        <v>119</v>
      </c>
      <c r="C15" s="46">
        <f>C16+C17</f>
        <v>0</v>
      </c>
      <c r="D15" s="46">
        <f>D16+D17</f>
        <v>0</v>
      </c>
      <c r="E15" s="83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7"/>
      <c r="B16" s="108" t="s">
        <v>114</v>
      </c>
      <c r="C16" s="46"/>
      <c r="D16" s="46"/>
      <c r="E16" s="83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7"/>
      <c r="B17" s="108" t="s">
        <v>115</v>
      </c>
      <c r="C17" s="46"/>
      <c r="D17" s="46"/>
      <c r="E17" s="83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7">
        <v>1.7</v>
      </c>
      <c r="B18" s="108" t="s">
        <v>120</v>
      </c>
      <c r="C18" s="46"/>
      <c r="D18" s="46"/>
      <c r="E18" s="83">
        <f t="shared" si="0"/>
        <v>0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7">
        <v>1.8</v>
      </c>
      <c r="B19" s="108" t="s">
        <v>121</v>
      </c>
      <c r="C19" s="46"/>
      <c r="D19" s="46"/>
      <c r="E19" s="83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7">
        <v>1.9</v>
      </c>
      <c r="B20" s="109" t="s">
        <v>36</v>
      </c>
      <c r="C20" s="46"/>
      <c r="D20" s="46"/>
      <c r="E20" s="83">
        <f t="shared" si="0"/>
        <v>0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37</v>
      </c>
      <c r="C21" s="48"/>
      <c r="D21" s="46"/>
      <c r="E21" s="83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38</v>
      </c>
      <c r="C22" s="53"/>
      <c r="D22" s="53"/>
      <c r="E22" s="83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39</v>
      </c>
      <c r="C23" s="53"/>
      <c r="D23" s="53"/>
      <c r="E23" s="83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2</v>
      </c>
      <c r="B24" s="47" t="s">
        <v>32</v>
      </c>
      <c r="C24" s="53"/>
      <c r="D24" s="53"/>
      <c r="E24" s="83">
        <f t="shared" si="0"/>
        <v>0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3</v>
      </c>
      <c r="B25" s="55" t="s">
        <v>40</v>
      </c>
      <c r="C25" s="53"/>
      <c r="D25" s="53"/>
      <c r="E25" s="83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41</v>
      </c>
      <c r="C26" s="53"/>
      <c r="D26" s="53"/>
      <c r="E26" s="83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4</v>
      </c>
      <c r="B27" s="47" t="s">
        <v>42</v>
      </c>
      <c r="C27" s="53"/>
      <c r="D27" s="53"/>
      <c r="E27" s="83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5</v>
      </c>
      <c r="B28" s="55" t="s">
        <v>26</v>
      </c>
      <c r="C28" s="53"/>
      <c r="D28" s="53"/>
      <c r="E28" s="83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6</v>
      </c>
      <c r="B29" s="47" t="s">
        <v>9</v>
      </c>
      <c r="C29" s="53"/>
      <c r="D29" s="53"/>
      <c r="E29" s="83">
        <f t="shared" si="0"/>
        <v>0</v>
      </c>
      <c r="F29" s="45"/>
      <c r="G29" s="36"/>
      <c r="H29" s="36"/>
      <c r="I29" s="36"/>
      <c r="J29" s="36"/>
      <c r="K29" s="36"/>
      <c r="L29" s="36"/>
      <c r="M29" s="36"/>
    </row>
    <row r="30" spans="1:13" s="37" customFormat="1" ht="13.5" customHeight="1">
      <c r="A30" s="48">
        <v>11</v>
      </c>
      <c r="B30" s="84"/>
      <c r="C30" s="53"/>
      <c r="D30" s="53"/>
      <c r="E30" s="83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5"/>
      <c r="C31" s="53"/>
      <c r="D31" s="53"/>
      <c r="E31" s="83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13.5" customHeight="1">
      <c r="A32" s="48">
        <v>13</v>
      </c>
      <c r="B32" s="85"/>
      <c r="C32" s="53"/>
      <c r="D32" s="53"/>
      <c r="E32" s="83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86" t="s">
        <v>43</v>
      </c>
      <c r="C33" s="53">
        <v>61.3</v>
      </c>
      <c r="D33" s="46">
        <v>61.3</v>
      </c>
      <c r="E33" s="83">
        <f t="shared" si="0"/>
        <v>0</v>
      </c>
      <c r="F33" s="45"/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1" t="s">
        <v>1</v>
      </c>
      <c r="B34" s="82" t="s">
        <v>44</v>
      </c>
      <c r="C34" s="87">
        <f>C35+C36+C37+C38+C39+C40+C41+C42+C43+C46+C47+C48+C49+C50+C51+C52+C53+C54+C55+C56+C57+C58+C59+C61+C62+C63+C64+C65+C66+C67+C68+C69+C70+C71+C72+C73+C74+C75+C76+C77</f>
        <v>28793.2</v>
      </c>
      <c r="D34" s="87">
        <f>D35+D36+D37+D38+D39+D40+D41+D42+D43+D46+D47+D48+D49+D50+D51+D52+D53+D54+D55+D56+D57+D58+D59+D61+D62+D63+D64+D65+D66+D67+D68+D69+D70+D71+D72+D73+D74+D75+D76+D77</f>
        <v>28561.2</v>
      </c>
      <c r="E34" s="83">
        <f t="shared" si="0"/>
        <v>-232</v>
      </c>
      <c r="F34" s="45"/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5" t="s">
        <v>108</v>
      </c>
      <c r="C35" s="53">
        <v>26476.5</v>
      </c>
      <c r="D35" s="53">
        <v>26479.4</v>
      </c>
      <c r="E35" s="83">
        <f t="shared" si="0"/>
        <v>2.900000000001455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98</v>
      </c>
      <c r="C36" s="53"/>
      <c r="D36" s="46"/>
      <c r="E36" s="83">
        <f t="shared" si="0"/>
        <v>0</v>
      </c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33</v>
      </c>
      <c r="C37" s="53"/>
      <c r="D37" s="46"/>
      <c r="E37" s="83">
        <f t="shared" si="0"/>
        <v>0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53">
        <v>930</v>
      </c>
      <c r="D38" s="46">
        <v>930</v>
      </c>
      <c r="E38" s="83">
        <f t="shared" si="0"/>
        <v>0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>
        <v>60</v>
      </c>
      <c r="D39" s="46">
        <v>60</v>
      </c>
      <c r="E39" s="83">
        <f t="shared" si="0"/>
        <v>0</v>
      </c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/>
      <c r="D40" s="53"/>
      <c r="E40" s="83">
        <f t="shared" si="0"/>
        <v>0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53"/>
      <c r="D41" s="46"/>
      <c r="E41" s="83">
        <f t="shared" si="0"/>
        <v>0</v>
      </c>
      <c r="F41" s="45"/>
      <c r="G41" s="36"/>
      <c r="H41" s="36"/>
      <c r="I41" s="36"/>
      <c r="J41" s="36"/>
      <c r="K41" s="36"/>
      <c r="L41" s="36"/>
      <c r="M41" s="36"/>
    </row>
    <row r="42" spans="1:13" s="37" customFormat="1" ht="13.5" customHeight="1">
      <c r="A42" s="48">
        <v>6</v>
      </c>
      <c r="B42" s="52" t="s">
        <v>18</v>
      </c>
      <c r="C42" s="88"/>
      <c r="D42" s="88"/>
      <c r="E42" s="83">
        <f t="shared" si="0"/>
        <v>0</v>
      </c>
      <c r="F42" s="45"/>
      <c r="G42" s="36"/>
      <c r="H42" s="36"/>
      <c r="I42" s="36"/>
      <c r="J42" s="36"/>
      <c r="K42" s="36"/>
      <c r="L42" s="36"/>
      <c r="M42" s="36"/>
    </row>
    <row r="43" spans="1:13" s="51" customFormat="1" ht="13.5" customHeight="1">
      <c r="A43" s="48">
        <v>6.1</v>
      </c>
      <c r="B43" s="52" t="s">
        <v>15</v>
      </c>
      <c r="C43" s="53">
        <f>C44+C45</f>
        <v>0</v>
      </c>
      <c r="D43" s="53">
        <f>D44+D45</f>
        <v>0</v>
      </c>
      <c r="E43" s="83">
        <f t="shared" si="0"/>
        <v>0</v>
      </c>
      <c r="F43" s="49"/>
      <c r="G43" s="50"/>
      <c r="H43" s="50"/>
      <c r="I43" s="50"/>
      <c r="J43" s="50"/>
      <c r="K43" s="50"/>
      <c r="L43" s="50"/>
      <c r="M43" s="50"/>
    </row>
    <row r="44" spans="1:13" s="51" customFormat="1" ht="13.5" customHeight="1">
      <c r="A44" s="48">
        <v>6.2</v>
      </c>
      <c r="B44" s="54" t="s">
        <v>16</v>
      </c>
      <c r="C44" s="53"/>
      <c r="D44" s="46"/>
      <c r="E44" s="83">
        <f t="shared" si="0"/>
        <v>0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7.3</v>
      </c>
      <c r="B45" s="54" t="s">
        <v>47</v>
      </c>
      <c r="C45" s="53"/>
      <c r="D45" s="46"/>
      <c r="E45" s="83">
        <f t="shared" si="0"/>
        <v>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>
        <v>8</v>
      </c>
      <c r="B46" s="55" t="s">
        <v>48</v>
      </c>
      <c r="C46" s="53"/>
      <c r="D46" s="46"/>
      <c r="E46" s="83">
        <f t="shared" si="0"/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37" customFormat="1" ht="13.5" customHeight="1">
      <c r="A47" s="48">
        <v>9</v>
      </c>
      <c r="B47" s="55" t="s">
        <v>49</v>
      </c>
      <c r="C47" s="53">
        <v>20</v>
      </c>
      <c r="D47" s="46">
        <v>2</v>
      </c>
      <c r="E47" s="83">
        <f t="shared" si="0"/>
        <v>-18</v>
      </c>
      <c r="F47" s="45"/>
      <c r="G47" s="36"/>
      <c r="H47" s="36"/>
      <c r="I47" s="36"/>
      <c r="J47" s="36"/>
      <c r="K47" s="36"/>
      <c r="L47" s="36"/>
      <c r="M47" s="36"/>
    </row>
    <row r="48" spans="1:13" s="37" customFormat="1" ht="13.5" customHeight="1">
      <c r="A48" s="48">
        <v>7</v>
      </c>
      <c r="B48" s="55" t="s">
        <v>19</v>
      </c>
      <c r="C48" s="53"/>
      <c r="D48" s="46"/>
      <c r="E48" s="83">
        <f t="shared" si="0"/>
        <v>0</v>
      </c>
      <c r="F48" s="45"/>
      <c r="G48" s="36"/>
      <c r="H48" s="36"/>
      <c r="I48" s="36"/>
      <c r="J48" s="36"/>
      <c r="K48" s="36"/>
      <c r="L48" s="36"/>
      <c r="M48" s="36"/>
    </row>
    <row r="49" spans="1:13" s="37" customFormat="1" ht="13.5" customHeight="1">
      <c r="A49" s="48">
        <v>8</v>
      </c>
      <c r="B49" s="55" t="s">
        <v>20</v>
      </c>
      <c r="C49" s="53">
        <v>150</v>
      </c>
      <c r="D49" s="46">
        <v>50</v>
      </c>
      <c r="E49" s="83">
        <f t="shared" si="0"/>
        <v>-100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9</v>
      </c>
      <c r="B50" s="55" t="s">
        <v>50</v>
      </c>
      <c r="C50" s="53"/>
      <c r="D50" s="46"/>
      <c r="E50" s="83">
        <f t="shared" si="0"/>
        <v>0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10</v>
      </c>
      <c r="B51" s="55" t="s">
        <v>51</v>
      </c>
      <c r="C51" s="53"/>
      <c r="D51" s="46"/>
      <c r="E51" s="83">
        <f t="shared" si="0"/>
        <v>0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11</v>
      </c>
      <c r="B52" s="55" t="s">
        <v>52</v>
      </c>
      <c r="C52" s="53"/>
      <c r="D52" s="46"/>
      <c r="E52" s="83">
        <f t="shared" si="0"/>
        <v>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12</v>
      </c>
      <c r="B53" s="55" t="s">
        <v>53</v>
      </c>
      <c r="C53" s="53"/>
      <c r="D53" s="46"/>
      <c r="E53" s="83">
        <f t="shared" si="0"/>
        <v>0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13</v>
      </c>
      <c r="B54" s="55" t="s">
        <v>54</v>
      </c>
      <c r="C54" s="59">
        <v>706.7</v>
      </c>
      <c r="D54" s="46">
        <v>844.8</v>
      </c>
      <c r="E54" s="83">
        <f t="shared" si="0"/>
        <v>138.0999999999999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14</v>
      </c>
      <c r="B55" s="55" t="s">
        <v>21</v>
      </c>
      <c r="C55" s="59"/>
      <c r="D55" s="46">
        <v>120</v>
      </c>
      <c r="E55" s="83">
        <f t="shared" si="0"/>
        <v>120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15</v>
      </c>
      <c r="B56" s="55" t="s">
        <v>55</v>
      </c>
      <c r="C56" s="59"/>
      <c r="D56" s="46"/>
      <c r="E56" s="83">
        <f t="shared" si="0"/>
        <v>0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16</v>
      </c>
      <c r="B57" s="55" t="s">
        <v>56</v>
      </c>
      <c r="C57" s="89"/>
      <c r="D57" s="46"/>
      <c r="E57" s="83">
        <f t="shared" si="0"/>
        <v>0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17</v>
      </c>
      <c r="B58" s="55" t="s">
        <v>57</v>
      </c>
      <c r="C58" s="59"/>
      <c r="D58" s="46"/>
      <c r="E58" s="83">
        <f t="shared" si="0"/>
        <v>0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18</v>
      </c>
      <c r="B59" s="55" t="s">
        <v>58</v>
      </c>
      <c r="C59" s="59">
        <v>50</v>
      </c>
      <c r="D59" s="46">
        <v>50</v>
      </c>
      <c r="E59" s="83">
        <f t="shared" si="0"/>
        <v>0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19</v>
      </c>
      <c r="B60" s="55" t="s">
        <v>125</v>
      </c>
      <c r="C60" s="59"/>
      <c r="D60" s="46"/>
      <c r="E60" s="83">
        <f t="shared" si="0"/>
        <v>0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20</v>
      </c>
      <c r="B61" s="55" t="s">
        <v>59</v>
      </c>
      <c r="C61" s="59"/>
      <c r="D61" s="46">
        <v>6</v>
      </c>
      <c r="E61" s="83">
        <f t="shared" si="0"/>
        <v>6</v>
      </c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21</v>
      </c>
      <c r="B62" s="55" t="s">
        <v>60</v>
      </c>
      <c r="C62" s="59"/>
      <c r="D62" s="46"/>
      <c r="E62" s="83">
        <f t="shared" si="0"/>
        <v>0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22</v>
      </c>
      <c r="B63" s="55" t="s">
        <v>61</v>
      </c>
      <c r="C63" s="59"/>
      <c r="D63" s="46"/>
      <c r="E63" s="83">
        <f t="shared" si="0"/>
        <v>0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23</v>
      </c>
      <c r="B64" s="55" t="s">
        <v>63</v>
      </c>
      <c r="C64" s="59"/>
      <c r="D64" s="46"/>
      <c r="E64" s="83">
        <f t="shared" si="0"/>
        <v>0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>
        <v>24</v>
      </c>
      <c r="B65" s="55" t="s">
        <v>64</v>
      </c>
      <c r="C65" s="59"/>
      <c r="D65" s="46">
        <v>19</v>
      </c>
      <c r="E65" s="83">
        <f t="shared" si="0"/>
        <v>19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25</v>
      </c>
      <c r="B66" s="84" t="s">
        <v>105</v>
      </c>
      <c r="C66" s="59"/>
      <c r="D66" s="46"/>
      <c r="E66" s="83">
        <f t="shared" si="0"/>
        <v>0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26</v>
      </c>
      <c r="B67" s="84" t="s">
        <v>122</v>
      </c>
      <c r="C67" s="59"/>
      <c r="D67" s="46"/>
      <c r="E67" s="83">
        <f t="shared" si="0"/>
        <v>0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13.5" customHeight="1">
      <c r="A68" s="48">
        <v>27</v>
      </c>
      <c r="B68" s="84" t="s">
        <v>123</v>
      </c>
      <c r="C68" s="59"/>
      <c r="D68" s="46"/>
      <c r="E68" s="83">
        <f t="shared" si="0"/>
        <v>0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13.5" customHeight="1">
      <c r="A69" s="48">
        <v>28</v>
      </c>
      <c r="B69" s="84" t="s">
        <v>124</v>
      </c>
      <c r="C69" s="59"/>
      <c r="D69" s="46"/>
      <c r="E69" s="83">
        <f t="shared" si="0"/>
        <v>0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13.5" customHeight="1">
      <c r="A70" s="48">
        <v>29</v>
      </c>
      <c r="B70" s="84" t="s">
        <v>126</v>
      </c>
      <c r="C70" s="59"/>
      <c r="D70" s="46"/>
      <c r="E70" s="83">
        <f t="shared" si="0"/>
        <v>0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13.5" customHeight="1">
      <c r="A71" s="48">
        <v>30</v>
      </c>
      <c r="B71" s="55" t="s">
        <v>27</v>
      </c>
      <c r="C71" s="59"/>
      <c r="D71" s="46"/>
      <c r="E71" s="83">
        <f aca="true" t="shared" si="1" ref="E71:E77">D71-C71</f>
        <v>0</v>
      </c>
      <c r="F71" s="45"/>
      <c r="G71" s="36"/>
      <c r="H71" s="36"/>
      <c r="I71" s="36"/>
      <c r="J71" s="36"/>
      <c r="K71" s="36"/>
      <c r="L71" s="36"/>
      <c r="M71" s="36"/>
    </row>
    <row r="72" spans="1:13" s="51" customFormat="1" ht="13.5" customHeight="1">
      <c r="A72" s="46">
        <v>30.1</v>
      </c>
      <c r="B72" s="55" t="s">
        <v>28</v>
      </c>
      <c r="C72" s="59"/>
      <c r="D72" s="46"/>
      <c r="E72" s="83">
        <f t="shared" si="1"/>
        <v>0</v>
      </c>
      <c r="F72" s="49"/>
      <c r="G72" s="50"/>
      <c r="H72" s="50"/>
      <c r="I72" s="50"/>
      <c r="J72" s="50"/>
      <c r="K72" s="50"/>
      <c r="L72" s="50"/>
      <c r="M72" s="50"/>
    </row>
    <row r="73" spans="1:13" s="37" customFormat="1" ht="13.5" customHeight="1">
      <c r="A73" s="48">
        <v>31</v>
      </c>
      <c r="B73" s="55" t="s">
        <v>65</v>
      </c>
      <c r="C73" s="89"/>
      <c r="D73" s="46"/>
      <c r="E73" s="83">
        <f t="shared" si="1"/>
        <v>0</v>
      </c>
      <c r="F73" s="45"/>
      <c r="G73" s="36"/>
      <c r="H73" s="36"/>
      <c r="I73" s="36"/>
      <c r="J73" s="36"/>
      <c r="K73" s="36"/>
      <c r="L73" s="36"/>
      <c r="M73" s="36"/>
    </row>
    <row r="74" spans="1:13" s="37" customFormat="1" ht="13.5" customHeight="1">
      <c r="A74" s="48">
        <v>32</v>
      </c>
      <c r="B74" s="55" t="s">
        <v>106</v>
      </c>
      <c r="C74" s="89"/>
      <c r="D74" s="46"/>
      <c r="E74" s="83">
        <f t="shared" si="1"/>
        <v>0</v>
      </c>
      <c r="F74" s="45"/>
      <c r="G74" s="36"/>
      <c r="H74" s="36"/>
      <c r="I74" s="36"/>
      <c r="J74" s="36"/>
      <c r="K74" s="36"/>
      <c r="L74" s="36"/>
      <c r="M74" s="36"/>
    </row>
    <row r="75" spans="1:13" s="37" customFormat="1" ht="13.5" customHeight="1">
      <c r="A75" s="48">
        <v>33</v>
      </c>
      <c r="B75" s="55" t="s">
        <v>29</v>
      </c>
      <c r="C75" s="59"/>
      <c r="D75" s="46"/>
      <c r="E75" s="83">
        <f t="shared" si="1"/>
        <v>0</v>
      </c>
      <c r="F75" s="45"/>
      <c r="G75" s="36"/>
      <c r="H75" s="36"/>
      <c r="I75" s="36"/>
      <c r="J75" s="36"/>
      <c r="K75" s="36"/>
      <c r="L75" s="36"/>
      <c r="M75" s="36"/>
    </row>
    <row r="76" spans="1:13" s="37" customFormat="1" ht="13.5" customHeight="1">
      <c r="A76" s="48">
        <v>34</v>
      </c>
      <c r="B76" s="90" t="s">
        <v>31</v>
      </c>
      <c r="C76" s="46">
        <v>400</v>
      </c>
      <c r="D76" s="46"/>
      <c r="E76" s="83">
        <f t="shared" si="1"/>
        <v>-400</v>
      </c>
      <c r="F76" s="45"/>
      <c r="G76" s="36"/>
      <c r="H76" s="36"/>
      <c r="I76" s="36"/>
      <c r="J76" s="36"/>
      <c r="K76" s="36"/>
      <c r="L76" s="36"/>
      <c r="M76" s="36"/>
    </row>
    <row r="77" spans="1:13" s="58" customFormat="1" ht="13.5" customHeight="1">
      <c r="A77" s="81"/>
      <c r="B77" s="91" t="s">
        <v>30</v>
      </c>
      <c r="C77" s="83"/>
      <c r="D77" s="83"/>
      <c r="E77" s="83">
        <f t="shared" si="1"/>
        <v>0</v>
      </c>
      <c r="F77" s="56"/>
      <c r="G77" s="57"/>
      <c r="H77" s="57"/>
      <c r="I77" s="57"/>
      <c r="J77" s="57"/>
      <c r="K77" s="57"/>
      <c r="L77" s="57"/>
      <c r="M77" s="57"/>
    </row>
    <row r="78" spans="1:13" s="37" customFormat="1" ht="13.5">
      <c r="A78" s="92"/>
      <c r="B78" s="93"/>
      <c r="C78" s="93"/>
      <c r="D78" s="93"/>
      <c r="E78" s="93"/>
      <c r="F78" s="45"/>
      <c r="G78" s="36"/>
      <c r="H78" s="36"/>
      <c r="I78" s="36"/>
      <c r="J78" s="36"/>
      <c r="K78" s="36"/>
      <c r="L78" s="36"/>
      <c r="M78" s="36"/>
    </row>
    <row r="79" spans="1:13" s="37" customFormat="1" ht="13.5">
      <c r="A79" s="92"/>
      <c r="B79" s="93"/>
      <c r="C79" s="93"/>
      <c r="D79" s="93"/>
      <c r="E79" s="93"/>
      <c r="F79" s="45"/>
      <c r="G79" s="36"/>
      <c r="H79" s="36"/>
      <c r="I79" s="36"/>
      <c r="J79" s="36"/>
      <c r="K79" s="36"/>
      <c r="L79" s="36"/>
      <c r="M79" s="36"/>
    </row>
    <row r="80" spans="1:13" s="37" customFormat="1" ht="13.5">
      <c r="A80" s="92"/>
      <c r="B80" s="94" t="s">
        <v>68</v>
      </c>
      <c r="C80" s="95"/>
      <c r="D80" s="139"/>
      <c r="E80" s="139"/>
      <c r="F80" s="45"/>
      <c r="G80" s="36"/>
      <c r="H80" s="36"/>
      <c r="I80" s="36"/>
      <c r="J80" s="36"/>
      <c r="K80" s="36"/>
      <c r="L80" s="36"/>
      <c r="M80" s="36"/>
    </row>
    <row r="81" spans="1:13" s="37" customFormat="1" ht="13.5">
      <c r="A81" s="92"/>
      <c r="B81" s="96"/>
      <c r="C81" s="93"/>
      <c r="D81" s="140" t="s">
        <v>67</v>
      </c>
      <c r="E81" s="140"/>
      <c r="F81" s="45"/>
      <c r="G81" s="36"/>
      <c r="H81" s="36"/>
      <c r="I81" s="36"/>
      <c r="J81" s="36"/>
      <c r="K81" s="36"/>
      <c r="L81" s="36"/>
      <c r="M81" s="36"/>
    </row>
    <row r="82" spans="1:13" s="37" customFormat="1" ht="13.5">
      <c r="A82" s="92"/>
      <c r="B82" s="94" t="s">
        <v>69</v>
      </c>
      <c r="C82" s="95"/>
      <c r="D82" s="139"/>
      <c r="E82" s="139"/>
      <c r="F82" s="45"/>
      <c r="G82" s="36"/>
      <c r="H82" s="36"/>
      <c r="I82" s="36"/>
      <c r="J82" s="36"/>
      <c r="K82" s="36"/>
      <c r="L82" s="36"/>
      <c r="M82" s="36"/>
    </row>
    <row r="83" spans="1:13" s="37" customFormat="1" ht="13.5">
      <c r="A83" s="92"/>
      <c r="B83" s="93"/>
      <c r="C83" s="93"/>
      <c r="D83" s="140" t="s">
        <v>67</v>
      </c>
      <c r="E83" s="140"/>
      <c r="F83" s="45"/>
      <c r="G83" s="36"/>
      <c r="H83" s="36"/>
      <c r="I83" s="36"/>
      <c r="J83" s="36"/>
      <c r="K83" s="36"/>
      <c r="L83" s="36"/>
      <c r="M83" s="36"/>
    </row>
    <row r="84" spans="1:13" s="37" customFormat="1" ht="13.5">
      <c r="A84" s="92"/>
      <c r="B84" s="97" t="s">
        <v>70</v>
      </c>
      <c r="C84" s="93"/>
      <c r="D84" s="93"/>
      <c r="E84" s="93"/>
      <c r="F84" s="45"/>
      <c r="G84" s="36"/>
      <c r="H84" s="36"/>
      <c r="I84" s="36"/>
      <c r="J84" s="36"/>
      <c r="K84" s="36"/>
      <c r="L84" s="36"/>
      <c r="M84" s="36"/>
    </row>
  </sheetData>
  <sheetProtection/>
  <mergeCells count="7">
    <mergeCell ref="A3:E3"/>
    <mergeCell ref="D80:E80"/>
    <mergeCell ref="D81:E81"/>
    <mergeCell ref="D82:E82"/>
    <mergeCell ref="D83:E83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8515625" style="4" customWidth="1"/>
    <col min="6" max="16384" width="9.140625" style="4" customWidth="1"/>
  </cols>
  <sheetData>
    <row r="1" spans="1:13" s="12" customFormat="1" ht="18">
      <c r="A1" s="145" t="s">
        <v>95</v>
      </c>
      <c r="B1" s="145"/>
      <c r="C1" s="145"/>
      <c r="D1" s="145"/>
      <c r="E1" s="145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46" t="s">
        <v>143</v>
      </c>
      <c r="B2" s="146"/>
      <c r="C2" s="146"/>
      <c r="D2" s="146"/>
      <c r="E2" s="146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47" t="s">
        <v>112</v>
      </c>
      <c r="B3" s="147"/>
      <c r="C3" s="147"/>
      <c r="D3" s="147"/>
      <c r="E3" s="147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5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6" t="s">
        <v>109</v>
      </c>
      <c r="D5" s="106" t="s">
        <v>110</v>
      </c>
      <c r="E5" s="98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9"/>
      <c r="D6" s="99"/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76</v>
      </c>
      <c r="C7" s="100">
        <f>C8+C22+C23+C24+C25+C26+C27+C28+C29+C30+C31+C32+C33+C34+C6</f>
        <v>29030.8</v>
      </c>
      <c r="D7" s="133">
        <v>29571.7</v>
      </c>
      <c r="E7" s="65">
        <f aca="true" t="shared" si="0" ref="E7:E70">D7-C7</f>
        <v>540.9000000000015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35</v>
      </c>
      <c r="C8" s="132">
        <f>C9+C10+C11+C12+C13+C16+C19+C20+C21</f>
        <v>28158.899999999998</v>
      </c>
      <c r="D8" s="112">
        <v>28699.8</v>
      </c>
      <c r="E8" s="65">
        <f t="shared" si="0"/>
        <v>540.9000000000015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7">
        <v>1.1</v>
      </c>
      <c r="B9" s="108" t="s">
        <v>114</v>
      </c>
      <c r="C9" s="61">
        <v>9360.9</v>
      </c>
      <c r="D9" s="22">
        <v>10220</v>
      </c>
      <c r="E9" s="65">
        <f t="shared" si="0"/>
        <v>859.1000000000004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7">
        <v>1.2</v>
      </c>
      <c r="B10" s="108" t="s">
        <v>115</v>
      </c>
      <c r="C10" s="61">
        <v>13066.3</v>
      </c>
      <c r="D10" s="22">
        <v>13671.9</v>
      </c>
      <c r="E10" s="65">
        <f t="shared" si="0"/>
        <v>605.6000000000004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7">
        <v>1.3</v>
      </c>
      <c r="B11" s="108" t="s">
        <v>116</v>
      </c>
      <c r="C11" s="61">
        <v>5731.7</v>
      </c>
      <c r="D11" s="22">
        <v>4807.9</v>
      </c>
      <c r="E11" s="65">
        <f t="shared" si="0"/>
        <v>-923.8000000000002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7">
        <v>1.4</v>
      </c>
      <c r="B12" s="108" t="s">
        <v>118</v>
      </c>
      <c r="C12" s="61"/>
      <c r="D12" s="22"/>
      <c r="E12" s="65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7">
        <v>1.5</v>
      </c>
      <c r="B13" s="108" t="s">
        <v>117</v>
      </c>
      <c r="C13" s="61">
        <f>C14+C15</f>
        <v>0</v>
      </c>
      <c r="D13" s="61">
        <f>D14+D15</f>
        <v>0</v>
      </c>
      <c r="E13" s="65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7"/>
      <c r="B14" s="108" t="s">
        <v>114</v>
      </c>
      <c r="C14" s="61"/>
      <c r="D14" s="22"/>
      <c r="E14" s="65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7"/>
      <c r="B15" s="108" t="s">
        <v>115</v>
      </c>
      <c r="C15" s="61"/>
      <c r="D15" s="22"/>
      <c r="E15" s="65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7">
        <v>1.6</v>
      </c>
      <c r="B16" s="108" t="s">
        <v>119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7"/>
      <c r="B17" s="108" t="s">
        <v>114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7"/>
      <c r="B18" s="108" t="s">
        <v>115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7">
        <v>1.7</v>
      </c>
      <c r="B19" s="108" t="s">
        <v>120</v>
      </c>
      <c r="C19" s="61"/>
      <c r="D19" s="22"/>
      <c r="E19" s="65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7">
        <v>1.8</v>
      </c>
      <c r="B20" s="108" t="s">
        <v>121</v>
      </c>
      <c r="C20" s="61"/>
      <c r="D20" s="22"/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7">
        <v>1.9</v>
      </c>
      <c r="B21" s="109" t="s">
        <v>36</v>
      </c>
      <c r="C21" s="61"/>
      <c r="D21" s="22"/>
      <c r="E21" s="65">
        <f t="shared" si="0"/>
        <v>0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1"/>
      <c r="D25" s="61"/>
      <c r="E25" s="65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1"/>
      <c r="D27" s="61"/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/>
      <c r="D30" s="61"/>
      <c r="E30" s="65">
        <f t="shared" si="0"/>
        <v>0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78</v>
      </c>
      <c r="C34" s="99">
        <v>871.9</v>
      </c>
      <c r="D34" s="99">
        <v>871.9</v>
      </c>
      <c r="E34" s="65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100">
        <v>29030.8</v>
      </c>
      <c r="D35" s="112">
        <v>29571.7</v>
      </c>
      <c r="E35" s="65">
        <f t="shared" si="0"/>
        <v>540.9000000000015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79</v>
      </c>
      <c r="B36" s="64" t="s">
        <v>80</v>
      </c>
      <c r="C36" s="100"/>
      <c r="D36" s="100"/>
      <c r="E36" s="65">
        <f t="shared" si="0"/>
        <v>0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108</v>
      </c>
      <c r="C37" s="61">
        <v>26480</v>
      </c>
      <c r="D37" s="61">
        <v>26393.8</v>
      </c>
      <c r="E37" s="65">
        <f t="shared" si="0"/>
        <v>-86.20000000000073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1"/>
      <c r="D38" s="61"/>
      <c r="E38" s="65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1"/>
      <c r="D39" s="61"/>
      <c r="E39" s="65">
        <f t="shared" si="0"/>
        <v>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>
        <v>1163</v>
      </c>
      <c r="D40" s="61">
        <v>1150</v>
      </c>
      <c r="E40" s="65">
        <f t="shared" si="0"/>
        <v>-13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/>
      <c r="D41" s="61">
        <v>60</v>
      </c>
      <c r="E41" s="65">
        <f t="shared" si="0"/>
        <v>60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/>
      <c r="D42" s="61"/>
      <c r="E42" s="65">
        <f t="shared" si="0"/>
        <v>0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/>
      <c r="D43" s="61"/>
      <c r="E43" s="65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1"/>
      <c r="D44" s="61"/>
      <c r="E44" s="65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1"/>
      <c r="D45" s="69"/>
      <c r="E45" s="65">
        <f t="shared" si="0"/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/>
      <c r="D46" s="61"/>
      <c r="E46" s="65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/>
      <c r="D47" s="61"/>
      <c r="E47" s="65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1"/>
      <c r="D48" s="61"/>
      <c r="E48" s="65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70" t="s">
        <v>48</v>
      </c>
      <c r="C49" s="61"/>
      <c r="D49" s="61"/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70" t="s">
        <v>49</v>
      </c>
      <c r="C50" s="61">
        <v>20</v>
      </c>
      <c r="D50" s="61"/>
      <c r="E50" s="65">
        <f t="shared" si="0"/>
        <v>-20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70" t="s">
        <v>19</v>
      </c>
      <c r="C51" s="61"/>
      <c r="D51" s="61"/>
      <c r="E51" s="65">
        <f t="shared" si="0"/>
        <v>0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70" t="s">
        <v>20</v>
      </c>
      <c r="C52" s="61">
        <v>120</v>
      </c>
      <c r="D52" s="61">
        <v>964</v>
      </c>
      <c r="E52" s="65">
        <f t="shared" si="0"/>
        <v>844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70" t="s">
        <v>50</v>
      </c>
      <c r="C53" s="61"/>
      <c r="D53" s="61"/>
      <c r="E53" s="65">
        <f t="shared" si="0"/>
        <v>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70" t="s">
        <v>51</v>
      </c>
      <c r="C54" s="61"/>
      <c r="D54" s="61"/>
      <c r="E54" s="65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70" t="s">
        <v>52</v>
      </c>
      <c r="C55" s="61"/>
      <c r="D55" s="61"/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70" t="s">
        <v>53</v>
      </c>
      <c r="C56" s="61"/>
      <c r="D56" s="61"/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70" t="s">
        <v>54</v>
      </c>
      <c r="C57" s="61">
        <v>941.8</v>
      </c>
      <c r="D57" s="61">
        <v>363.9</v>
      </c>
      <c r="E57" s="65">
        <f t="shared" si="0"/>
        <v>-577.9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70" t="s">
        <v>21</v>
      </c>
      <c r="C58" s="61"/>
      <c r="D58" s="61">
        <v>120</v>
      </c>
      <c r="E58" s="65">
        <f t="shared" si="0"/>
        <v>120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70" t="s">
        <v>55</v>
      </c>
      <c r="C59" s="61"/>
      <c r="D59" s="61"/>
      <c r="E59" s="65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70" t="s">
        <v>56</v>
      </c>
      <c r="C60" s="61"/>
      <c r="D60" s="61"/>
      <c r="E60" s="65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70" t="s">
        <v>57</v>
      </c>
      <c r="C61" s="61"/>
      <c r="D61" s="61"/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70" t="s">
        <v>58</v>
      </c>
      <c r="C62" s="61">
        <v>100</v>
      </c>
      <c r="D62" s="61">
        <v>14</v>
      </c>
      <c r="E62" s="65">
        <f t="shared" si="0"/>
        <v>-86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70" t="s">
        <v>59</v>
      </c>
      <c r="C63" s="61"/>
      <c r="D63" s="61">
        <v>6</v>
      </c>
      <c r="E63" s="65">
        <f t="shared" si="0"/>
        <v>6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70" t="s">
        <v>60</v>
      </c>
      <c r="C64" s="61"/>
      <c r="D64" s="61"/>
      <c r="E64" s="65">
        <f t="shared" si="0"/>
        <v>0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70" t="s">
        <v>61</v>
      </c>
      <c r="C65" s="61"/>
      <c r="D65" s="61"/>
      <c r="E65" s="65">
        <f t="shared" si="0"/>
        <v>0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70" t="s">
        <v>62</v>
      </c>
      <c r="C66" s="61"/>
      <c r="D66" s="61"/>
      <c r="E66" s="65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70" t="s">
        <v>63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70" t="s">
        <v>64</v>
      </c>
      <c r="C68" s="61"/>
      <c r="D68" s="61">
        <v>20</v>
      </c>
      <c r="E68" s="65">
        <f t="shared" si="0"/>
        <v>20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105</v>
      </c>
      <c r="C69" s="61"/>
      <c r="D69" s="61"/>
      <c r="E69" s="65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/>
      <c r="C70" s="61"/>
      <c r="D70" s="61"/>
      <c r="E70" s="65">
        <f t="shared" si="0"/>
        <v>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/>
      <c r="C71" s="61"/>
      <c r="D71" s="61"/>
      <c r="E71" s="65">
        <f aca="true" t="shared" si="1" ref="E71:E99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/>
      <c r="C72" s="61"/>
      <c r="D72" s="61"/>
      <c r="E72" s="65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/>
      <c r="C73" s="61"/>
      <c r="D73" s="61"/>
      <c r="E73" s="65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70" t="s">
        <v>22</v>
      </c>
      <c r="C74" s="101"/>
      <c r="D74" s="101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1"/>
      <c r="D75" s="61"/>
      <c r="E75" s="65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81</v>
      </c>
      <c r="C76" s="61"/>
      <c r="D76" s="61"/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82</v>
      </c>
      <c r="C77" s="61"/>
      <c r="D77" s="61"/>
      <c r="E77" s="65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106</v>
      </c>
      <c r="C78" s="61"/>
      <c r="D78" s="61"/>
      <c r="E78" s="65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70" t="s">
        <v>17</v>
      </c>
      <c r="C79" s="61"/>
      <c r="D79" s="61"/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83</v>
      </c>
      <c r="C80" s="61">
        <v>206</v>
      </c>
      <c r="D80" s="61"/>
      <c r="E80" s="65">
        <f t="shared" si="1"/>
        <v>-206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30" t="s">
        <v>122</v>
      </c>
      <c r="C81" s="61"/>
      <c r="D81" s="61"/>
      <c r="E81" s="65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30" t="s">
        <v>123</v>
      </c>
      <c r="C82" s="61"/>
      <c r="D82" s="61">
        <v>164</v>
      </c>
      <c r="E82" s="65">
        <f t="shared" si="1"/>
        <v>164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124</v>
      </c>
      <c r="C83" s="61"/>
      <c r="D83" s="61"/>
      <c r="E83" s="65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8" t="s">
        <v>84</v>
      </c>
      <c r="B84" s="64" t="s">
        <v>85</v>
      </c>
      <c r="C84" s="100">
        <f>C85+C86+C87+C88+C89+C90+C91+C92+C94+C95+C96+C97+C98</f>
        <v>0</v>
      </c>
      <c r="D84" s="100">
        <f>D85+D86+D87+D88+D89+D90+D91+D92+D94+D95+D96+D97+D98</f>
        <v>316</v>
      </c>
      <c r="E84" s="65">
        <f t="shared" si="1"/>
        <v>316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1"/>
      <c r="D85" s="101"/>
      <c r="E85" s="65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86</v>
      </c>
      <c r="C86" s="61"/>
      <c r="D86" s="61"/>
      <c r="E86" s="65">
        <f t="shared" si="1"/>
        <v>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87</v>
      </c>
      <c r="C87" s="61"/>
      <c r="D87" s="61"/>
      <c r="E87" s="65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88</v>
      </c>
      <c r="C88" s="61"/>
      <c r="D88" s="61"/>
      <c r="E88" s="65">
        <f t="shared" si="1"/>
        <v>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89</v>
      </c>
      <c r="C89" s="61"/>
      <c r="D89" s="61"/>
      <c r="E89" s="65">
        <f t="shared" si="1"/>
        <v>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90</v>
      </c>
      <c r="C90" s="61"/>
      <c r="D90" s="61"/>
      <c r="E90" s="65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2" t="s">
        <v>111</v>
      </c>
      <c r="C91" s="61"/>
      <c r="D91" s="61">
        <v>16</v>
      </c>
      <c r="E91" s="65">
        <f t="shared" si="1"/>
        <v>16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3"/>
      <c r="C92" s="61"/>
      <c r="D92" s="61"/>
      <c r="E92" s="65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1"/>
      <c r="D93" s="61"/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1"/>
      <c r="D94" s="101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91</v>
      </c>
      <c r="C95" s="61"/>
      <c r="D95" s="61"/>
      <c r="E95" s="65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92</v>
      </c>
      <c r="C96" s="61"/>
      <c r="D96" s="61"/>
      <c r="E96" s="65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93</v>
      </c>
      <c r="C97" s="61"/>
      <c r="D97" s="61"/>
      <c r="E97" s="65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1" t="s">
        <v>107</v>
      </c>
      <c r="C98" s="61"/>
      <c r="D98" s="61">
        <v>300</v>
      </c>
      <c r="E98" s="65">
        <f t="shared" si="1"/>
        <v>300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3" t="s">
        <v>3</v>
      </c>
      <c r="B99" s="64" t="s">
        <v>8</v>
      </c>
      <c r="C99" s="100"/>
      <c r="D99" s="100"/>
      <c r="E99" s="65">
        <f t="shared" si="1"/>
        <v>0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7"/>
      <c r="B100" s="102"/>
      <c r="C100" s="103"/>
      <c r="D100" s="103"/>
      <c r="E100" s="78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4" t="s">
        <v>68</v>
      </c>
      <c r="C101" s="104"/>
      <c r="D101" s="139"/>
      <c r="E101" s="139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94</v>
      </c>
      <c r="C102" s="104"/>
      <c r="D102" s="143" t="s">
        <v>67</v>
      </c>
      <c r="E102" s="143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5" t="s">
        <v>69</v>
      </c>
      <c r="C103" s="104"/>
      <c r="D103" s="139"/>
      <c r="E103" s="139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4"/>
      <c r="D104" s="144" t="s">
        <v>67</v>
      </c>
      <c r="E104" s="144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6" t="s">
        <v>5</v>
      </c>
      <c r="C105" s="104"/>
      <c r="D105" s="104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2017-12-18T14:50:33Z</cp:lastPrinted>
  <dcterms:created xsi:type="dcterms:W3CDTF">1996-10-14T23:33:28Z</dcterms:created>
  <dcterms:modified xsi:type="dcterms:W3CDTF">2017-12-21T10:20:03Z</dcterms:modified>
  <cp:category/>
  <cp:version/>
  <cp:contentType/>
  <cp:contentStatus/>
</cp:coreProperties>
</file>