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<sst xmlns="http://schemas.openxmlformats.org/spreadsheetml/2006/main" count="178" uniqueCount="155">
  <si>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</si>
  <si>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</si>
  <si>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</si>
  <si>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</si>
  <si>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</si>
  <si>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</si>
  <si>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</si>
  <si>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</si>
  <si>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</si>
  <si>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</si>
  <si>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</si>
  <si>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</si>
  <si>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</si>
  <si>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</si>
  <si>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</si>
  <si>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</si>
  <si>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</si>
  <si>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</si>
  <si>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</si>
  <si>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</si>
  <si>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</si>
  <si>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</si>
  <si>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</si>
  <si>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</si>
  <si>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</si>
  <si>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</si>
  <si>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</si>
  <si>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</si>
  <si>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</si>
  <si>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</si>
  <si>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</si>
  <si>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</si>
  <si>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</si>
  <si>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</si>
  <si>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</si>
  <si>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</si>
  <si>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</si>
  <si>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</si>
  <si>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</si>
  <si>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</si>
  <si>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</si>
  <si>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</si>
  <si>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</si>
  <si>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</si>
  <si>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</si>
  <si>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</si>
  <si>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</si>
  <si>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</si>
  <si>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</si>
  <si>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</si>
  <si>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</si>
  <si>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</si>
  <si>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</si>
  <si>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</si>
  <si>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</si>
  <si>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</si>
  <si>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</si>
  <si>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</si>
  <si>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</si>
  <si>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</si>
  <si>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</si>
  <si>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</si>
  <si>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</si>
  <si>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</si>
  <si>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</si>
  <si>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</si>
  <si>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</si>
  <si>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</si>
  <si>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</si>
  <si>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</si>
  <si>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</si>
  <si>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</si>
  <si>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</si>
  <si>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</si>
  <si>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</si>
  <si>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</si>
  <si>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</si>
  <si>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</si>
  <si>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</si>
  <si>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</si>
  <si>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</si>
  <si>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</si>
  <si>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</si>
  <si>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</si>
  <si>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</si>
  <si>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</si>
  <si>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</si>
  <si>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</si>
  <si>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</si>
  <si>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</si>
  <si>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</si>
  <si>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</si>
  <si>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</si>
  <si>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</si>
  <si>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</si>
  <si>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</si>
  <si>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</si>
  <si>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</si>
  <si>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</si>
  <si>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</si>
  <si>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</si>
  <si>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</si>
  <si>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</si>
  <si>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</si>
  <si>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</si>
  <si>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</si>
  <si>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</si>
  <si>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</si>
  <si>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</si>
  <si>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</si>
  <si>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</si>
  <si>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</si>
  <si>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</si>
  <si>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</si>
  <si>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</si>
  <si>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</si>
  <si>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</si>
  <si>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</si>
  <si>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</si>
  <si>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</si>
  <si>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</si>
  <si>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</si>
  <si>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</si>
  <si>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</si>
  <si>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</si>
  <si>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</si>
  <si>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</si>
  <si>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</si>
  <si>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</si>
  <si>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</si>
  <si>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</si>
  <si>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</si>
  <si>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</si>
  <si>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</si>
  <si>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</si>
  <si>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</si>
  <si>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</si>
  <si>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</si>
  <si>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</si>
  <si>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</si>
  <si>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</si>
  <si>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</si>
  <si>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</si>
  <si>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</si>
  <si>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</si>
  <si>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</si>
  <si>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Պարգևատրումներ,դրամական խրախուսումներ և հատուկ վճարումներ</t>
  </si>
  <si>
    <t xml:space="preserve">Հիմնարկության անվանումը   Հրազդանի Վ. Սարոյանի անվան №11 հիմնական դպրոց  ՊՈԱԿ   /հատոկ կրթության ստորաբաժանում/                                                             </t>
  </si>
  <si>
    <t>Գումարը /դրամով/  32419.1հազ.դրամ /երեսուներկու  միլիոն  չորս   հարյուր տասնինը  հազար  մեկ  հարյուր    ՀՀ դրամ</t>
  </si>
  <si>
    <t xml:space="preserve">            ԳԼԽ.ՀԱՇՎԱՊԱՀ`                  Ա.ՄԻՐԶՈՅԱՆ</t>
  </si>
  <si>
    <t xml:space="preserve">Ամսաթիվ   &lt;&lt;  08 &gt;&gt;  փետրվար 2017թ.                                      </t>
  </si>
  <si>
    <t xml:space="preserve">           ԴՊՐՈՑԻ  ՏՆՕՐԵՆ`                 Մ.ԶԱՔԱՐՅԱՆ</t>
  </si>
  <si>
    <t xml:space="preserve">Լրիվ հասցեն                                 ՀՀ    Կոտայքի մարզ , ք. Հրազդան    </t>
  </si>
  <si>
    <t>ՀԱՎԵԼՎԱԾ N 92</t>
  </si>
  <si>
    <t>2017 ԹՎԱԿԱՆԻ ՓԵՏՐՎԱՐԻ 24 --Ի N 30 --Ա  ՈՐՈՇՄԱՆ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</si>
</sst>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61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center"/>
    </xf>
    <xf numFmtId="188" fontId="60" fillId="0" borderId="10" xfId="0" applyNumberFormat="1" applyFont="1" applyBorder="1" applyAlignment="1">
      <alignment horizontal="right"/>
    </xf>
    <xf numFmtId="188" fontId="60" fillId="0" borderId="10" xfId="0" applyNumberFormat="1" applyFont="1" applyBorder="1" applyAlignment="1">
      <alignment horizontal="center"/>
    </xf>
    <xf numFmtId="188" fontId="13" fillId="0" borderId="10" xfId="0" applyNumberFormat="1" applyFont="1" applyFill="1" applyBorder="1" applyAlignment="1">
      <alignment horizontal="right" wrapText="1"/>
    </xf>
    <xf numFmtId="188" fontId="11" fillId="0" borderId="10" xfId="0" applyNumberFormat="1" applyFont="1" applyBorder="1" applyAlignment="1">
      <alignment horizontal="right" wrapText="1"/>
    </xf>
    <xf numFmtId="188" fontId="60" fillId="0" borderId="10" xfId="0" applyNumberFormat="1" applyFont="1" applyBorder="1" applyAlignment="1">
      <alignment horizontal="right" wrapText="1"/>
    </xf>
    <xf numFmtId="188" fontId="13" fillId="0" borderId="10" xfId="0" applyNumberFormat="1" applyFont="1" applyBorder="1" applyAlignment="1">
      <alignment horizontal="right" wrapText="1"/>
    </xf>
    <xf numFmtId="188" fontId="60" fillId="0" borderId="10" xfId="0" applyNumberFormat="1" applyFont="1" applyBorder="1" applyAlignment="1">
      <alignment horizontal="center" wrapText="1"/>
    </xf>
    <xf numFmtId="188" fontId="13" fillId="0" borderId="10" xfId="0" applyNumberFormat="1" applyFont="1" applyFill="1" applyBorder="1" applyAlignment="1">
      <alignment horizontal="center" wrapText="1"/>
    </xf>
    <xf numFmtId="188" fontId="11" fillId="0" borderId="10" xfId="0" applyNumberFormat="1" applyFont="1" applyBorder="1" applyAlignment="1">
      <alignment horizontal="center" wrapText="1"/>
    </xf>
    <xf numFmtId="188" fontId="13" fillId="0" borderId="10" xfId="0" applyNumberFormat="1" applyFont="1" applyBorder="1" applyAlignment="1">
      <alignment horizontal="center" wrapText="1"/>
    </xf>
    <xf numFmtId="188" fontId="13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115" zoomScaleNormal="115" zoomScalePageLayoutView="0" workbookViewId="0" topLeftCell="A1">
      <selection activeCell="J29" sqref="J1:O16384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153</v>
      </c>
    </row>
    <row r="2" spans="4:5" ht="13.5">
      <c r="D2" s="51" t="s">
        <v>68</v>
      </c>
      <c r="E2" s="51"/>
    </row>
    <row r="3" spans="4:9" ht="13.5">
      <c r="D3" s="134" t="s">
        <v>154</v>
      </c>
      <c r="E3" s="134"/>
      <c r="F3" s="134"/>
      <c r="G3" s="134"/>
      <c r="H3" s="134"/>
      <c r="I3" s="134"/>
    </row>
    <row r="7" spans="2:5" ht="20.25">
      <c r="B7" s="100" t="s">
        <v>69</v>
      </c>
      <c r="C7" s="100"/>
      <c r="D7" s="100"/>
      <c r="E7" s="100"/>
    </row>
    <row r="8" spans="2:5" ht="17.25">
      <c r="B8" s="52"/>
      <c r="C8" s="53"/>
      <c r="D8" s="53"/>
      <c r="E8" s="53"/>
    </row>
    <row r="9" spans="2:5" ht="17.25">
      <c r="B9" s="101" t="s">
        <v>134</v>
      </c>
      <c r="C9" s="101"/>
      <c r="D9" s="101"/>
      <c r="E9" s="101"/>
    </row>
    <row r="10" spans="2:5" ht="17.25">
      <c r="B10" s="52"/>
      <c r="C10" s="53"/>
      <c r="D10" s="53"/>
      <c r="E10" s="53"/>
    </row>
    <row r="12" spans="2:6" ht="27" customHeight="1">
      <c r="B12" s="96" t="s">
        <v>147</v>
      </c>
      <c r="C12" s="96"/>
      <c r="D12" s="96"/>
      <c r="E12" s="96"/>
      <c r="F12" s="96"/>
    </row>
    <row r="13" spans="2:6" ht="15" customHeight="1">
      <c r="B13" s="98" t="s">
        <v>152</v>
      </c>
      <c r="C13" s="98"/>
      <c r="D13" s="98"/>
      <c r="E13" s="98"/>
      <c r="F13" s="98"/>
    </row>
    <row r="14" spans="2:5" ht="15" customHeight="1">
      <c r="B14" s="98" t="s">
        <v>150</v>
      </c>
      <c r="C14" s="98"/>
      <c r="D14" s="98"/>
      <c r="E14" s="54"/>
    </row>
    <row r="15" spans="2:5" ht="15" customHeight="1">
      <c r="B15" s="54" t="s">
        <v>136</v>
      </c>
      <c r="C15" s="54"/>
      <c r="D15" s="54"/>
      <c r="E15" s="54"/>
    </row>
    <row r="16" spans="2:5" ht="15" customHeight="1">
      <c r="B16" s="54" t="s">
        <v>70</v>
      </c>
      <c r="C16" s="54"/>
      <c r="D16" s="54"/>
      <c r="E16" s="54"/>
    </row>
    <row r="17" spans="2:5" ht="15" customHeight="1">
      <c r="B17" s="54" t="s">
        <v>122</v>
      </c>
      <c r="C17" s="54"/>
      <c r="D17" s="54"/>
      <c r="E17" s="54"/>
    </row>
    <row r="18" spans="2:5" ht="15" customHeight="1">
      <c r="B18" s="54" t="s">
        <v>71</v>
      </c>
      <c r="C18" s="54"/>
      <c r="D18" s="54"/>
      <c r="E18" s="54"/>
    </row>
    <row r="19" spans="2:5" ht="15" customHeight="1">
      <c r="B19" s="54" t="s">
        <v>72</v>
      </c>
      <c r="C19" s="54"/>
      <c r="D19" s="54"/>
      <c r="E19" s="54"/>
    </row>
    <row r="20" spans="2:5" ht="15" customHeight="1">
      <c r="B20" s="54" t="s">
        <v>73</v>
      </c>
      <c r="C20" s="54"/>
      <c r="D20" s="54"/>
      <c r="E20" s="54"/>
    </row>
    <row r="21" spans="2:5" ht="15" customHeight="1">
      <c r="B21" s="54" t="s">
        <v>74</v>
      </c>
      <c r="C21" s="54"/>
      <c r="D21" s="54"/>
      <c r="E21" s="54"/>
    </row>
    <row r="22" spans="2:9" ht="29.25" customHeight="1">
      <c r="B22" s="99" t="s">
        <v>148</v>
      </c>
      <c r="C22" s="99"/>
      <c r="D22" s="99"/>
      <c r="E22" s="99"/>
      <c r="F22" s="99"/>
      <c r="G22" s="99"/>
      <c r="H22" s="99"/>
      <c r="I22" s="99"/>
    </row>
    <row r="23" spans="1:6" ht="13.5">
      <c r="A23" s="78"/>
      <c r="B23" s="80"/>
      <c r="C23" s="80"/>
      <c r="D23" s="80"/>
      <c r="E23" s="80"/>
      <c r="F23" s="78"/>
    </row>
    <row r="24" spans="1:9" ht="12.75" customHeight="1">
      <c r="A24" s="78"/>
      <c r="B24" s="102" t="s">
        <v>75</v>
      </c>
      <c r="C24" s="105" t="s">
        <v>135</v>
      </c>
      <c r="D24" s="106"/>
      <c r="E24" s="106"/>
      <c r="F24" s="69"/>
      <c r="G24" s="69"/>
      <c r="H24" s="69"/>
      <c r="I24" s="70"/>
    </row>
    <row r="25" spans="1:9" ht="12.75" customHeight="1">
      <c r="A25" s="78"/>
      <c r="B25" s="103"/>
      <c r="C25" s="103" t="s">
        <v>76</v>
      </c>
      <c r="D25" s="103" t="s">
        <v>77</v>
      </c>
      <c r="E25" s="103" t="s">
        <v>78</v>
      </c>
      <c r="F25" s="74"/>
      <c r="G25" s="75" t="s">
        <v>128</v>
      </c>
      <c r="H25" s="69"/>
      <c r="I25" s="70"/>
    </row>
    <row r="26" spans="1:9" ht="13.5">
      <c r="A26" s="78"/>
      <c r="B26" s="103"/>
      <c r="C26" s="103"/>
      <c r="D26" s="103"/>
      <c r="E26" s="103"/>
      <c r="F26" s="76" t="s">
        <v>129</v>
      </c>
      <c r="G26" s="69"/>
      <c r="H26" s="69"/>
      <c r="I26" s="70"/>
    </row>
    <row r="27" spans="1:9" ht="55.5" customHeight="1">
      <c r="A27" s="78"/>
      <c r="B27" s="104"/>
      <c r="C27" s="104"/>
      <c r="D27" s="104"/>
      <c r="E27" s="104"/>
      <c r="F27" s="77" t="s">
        <v>133</v>
      </c>
      <c r="G27" s="77" t="s">
        <v>130</v>
      </c>
      <c r="H27" s="77" t="s">
        <v>131</v>
      </c>
      <c r="I27" s="77" t="s">
        <v>132</v>
      </c>
    </row>
    <row r="28" spans="1:9" ht="13.5">
      <c r="A28" s="78"/>
      <c r="B28" s="55">
        <v>1</v>
      </c>
      <c r="C28" s="55">
        <v>2</v>
      </c>
      <c r="D28" s="55">
        <v>3</v>
      </c>
      <c r="E28" s="55">
        <v>4</v>
      </c>
      <c r="F28" s="63">
        <v>6</v>
      </c>
      <c r="G28" s="63">
        <v>7</v>
      </c>
      <c r="H28" s="63">
        <v>8</v>
      </c>
      <c r="I28" s="63">
        <v>9</v>
      </c>
    </row>
    <row r="29" spans="1:9" s="59" customFormat="1" ht="24.75" customHeight="1">
      <c r="A29" s="79"/>
      <c r="B29" s="56"/>
      <c r="C29" s="57" t="s">
        <v>79</v>
      </c>
      <c r="D29" s="58"/>
      <c r="E29" s="86">
        <f>E31+E30+E36+E47+E48+E49+E50</f>
        <v>32419.1</v>
      </c>
      <c r="F29" s="86">
        <f>F31+F30+F36+F47+F48</f>
        <v>5915.900000000001</v>
      </c>
      <c r="G29" s="86">
        <f>G31+G30+G36+G47+G48</f>
        <v>13863</v>
      </c>
      <c r="H29" s="86">
        <f>H31+H30+H36+H47+H48</f>
        <v>21828.699999999997</v>
      </c>
      <c r="I29" s="86">
        <f>E29</f>
        <v>32419.1</v>
      </c>
    </row>
    <row r="30" spans="1:9" ht="18" customHeight="1">
      <c r="A30" s="78"/>
      <c r="B30" s="55"/>
      <c r="C30" s="71" t="s">
        <v>80</v>
      </c>
      <c r="D30" s="60"/>
      <c r="E30" s="87">
        <v>4722.5</v>
      </c>
      <c r="F30" s="87">
        <v>861.8</v>
      </c>
      <c r="G30" s="87">
        <v>2019.3</v>
      </c>
      <c r="H30" s="87">
        <v>3179.6</v>
      </c>
      <c r="I30" s="86">
        <f aca="true" t="shared" si="0" ref="I30:I50">E30</f>
        <v>4722.5</v>
      </c>
    </row>
    <row r="31" spans="1:9" ht="31.5" customHeight="1">
      <c r="A31" s="78"/>
      <c r="B31" s="55"/>
      <c r="C31" s="71" t="s">
        <v>81</v>
      </c>
      <c r="D31" s="60"/>
      <c r="E31" s="88"/>
      <c r="F31" s="88"/>
      <c r="G31" s="88"/>
      <c r="H31" s="88"/>
      <c r="I31" s="86">
        <f t="shared" si="0"/>
        <v>0</v>
      </c>
    </row>
    <row r="32" spans="1:9" ht="25.5" customHeight="1">
      <c r="A32" s="78"/>
      <c r="B32" s="55"/>
      <c r="C32" s="67" t="s">
        <v>119</v>
      </c>
      <c r="D32" s="60"/>
      <c r="E32" s="88"/>
      <c r="F32" s="84"/>
      <c r="G32" s="84"/>
      <c r="H32" s="84"/>
      <c r="I32" s="86">
        <f t="shared" si="0"/>
        <v>0</v>
      </c>
    </row>
    <row r="33" spans="1:9" ht="40.5" customHeight="1">
      <c r="A33" s="78"/>
      <c r="B33" s="55"/>
      <c r="C33" s="71" t="s">
        <v>120</v>
      </c>
      <c r="D33" s="60"/>
      <c r="E33" s="88"/>
      <c r="F33" s="84"/>
      <c r="G33" s="84"/>
      <c r="H33" s="84"/>
      <c r="I33" s="86">
        <f t="shared" si="0"/>
        <v>0</v>
      </c>
    </row>
    <row r="34" spans="1:9" ht="29.25" customHeight="1">
      <c r="A34" s="78"/>
      <c r="B34" s="55"/>
      <c r="C34" s="71" t="s">
        <v>121</v>
      </c>
      <c r="D34" s="60"/>
      <c r="E34" s="88"/>
      <c r="F34" s="84"/>
      <c r="G34" s="84"/>
      <c r="H34" s="84"/>
      <c r="I34" s="86">
        <f t="shared" si="0"/>
        <v>0</v>
      </c>
    </row>
    <row r="35" spans="1:9" ht="27">
      <c r="A35" s="78"/>
      <c r="B35" s="55"/>
      <c r="C35" s="71" t="s">
        <v>123</v>
      </c>
      <c r="D35" s="60"/>
      <c r="E35" s="88"/>
      <c r="F35" s="84"/>
      <c r="G35" s="84"/>
      <c r="H35" s="84"/>
      <c r="I35" s="86">
        <f t="shared" si="0"/>
        <v>0</v>
      </c>
    </row>
    <row r="36" spans="1:9" ht="14.25">
      <c r="A36" s="78"/>
      <c r="B36" s="55"/>
      <c r="C36" s="73" t="s">
        <v>143</v>
      </c>
      <c r="D36" s="81"/>
      <c r="E36" s="89">
        <f>E37+E38+E39+E40+E41+E44</f>
        <v>27696.6</v>
      </c>
      <c r="F36" s="89">
        <f>F37+F38+F39+F40+F41+F44</f>
        <v>5054.1</v>
      </c>
      <c r="G36" s="89">
        <f>G37+G38+G39+G40+G41+G44</f>
        <v>11843.7</v>
      </c>
      <c r="H36" s="89">
        <f>H37+H38+H39+H40+H41+H44</f>
        <v>18649.1</v>
      </c>
      <c r="I36" s="86">
        <f t="shared" si="0"/>
        <v>27696.6</v>
      </c>
    </row>
    <row r="37" spans="1:9" ht="14.25">
      <c r="A37" s="78"/>
      <c r="B37" s="55"/>
      <c r="C37" s="71" t="s">
        <v>140</v>
      </c>
      <c r="D37" s="60"/>
      <c r="E37" s="88"/>
      <c r="F37" s="84"/>
      <c r="G37" s="84"/>
      <c r="H37" s="84"/>
      <c r="I37" s="86">
        <f t="shared" si="0"/>
        <v>0</v>
      </c>
    </row>
    <row r="38" spans="1:9" ht="22.5" customHeight="1">
      <c r="A38" s="78"/>
      <c r="B38" s="55"/>
      <c r="C38" s="71" t="s">
        <v>137</v>
      </c>
      <c r="D38" s="60"/>
      <c r="E38" s="90"/>
      <c r="F38" s="85"/>
      <c r="G38" s="85"/>
      <c r="H38" s="85"/>
      <c r="I38" s="91">
        <f t="shared" si="0"/>
        <v>0</v>
      </c>
    </row>
    <row r="39" spans="1:9" ht="14.25">
      <c r="A39" s="78"/>
      <c r="B39" s="55"/>
      <c r="C39" s="71" t="s">
        <v>138</v>
      </c>
      <c r="D39" s="60"/>
      <c r="E39" s="90"/>
      <c r="F39" s="85"/>
      <c r="G39" s="85"/>
      <c r="H39" s="85"/>
      <c r="I39" s="91">
        <f t="shared" si="0"/>
        <v>0</v>
      </c>
    </row>
    <row r="40" spans="1:9" ht="27">
      <c r="A40" s="78"/>
      <c r="B40" s="55"/>
      <c r="C40" s="71" t="s">
        <v>139</v>
      </c>
      <c r="D40" s="60"/>
      <c r="E40" s="90"/>
      <c r="F40" s="85"/>
      <c r="G40" s="85"/>
      <c r="H40" s="85"/>
      <c r="I40" s="91">
        <f t="shared" si="0"/>
        <v>0</v>
      </c>
    </row>
    <row r="41" spans="1:9" ht="14.25">
      <c r="A41" s="78"/>
      <c r="B41" s="55"/>
      <c r="C41" s="71" t="s">
        <v>141</v>
      </c>
      <c r="D41" s="60"/>
      <c r="E41" s="92">
        <f>E42+E43</f>
        <v>0</v>
      </c>
      <c r="F41" s="92">
        <f>F42+F43</f>
        <v>0</v>
      </c>
      <c r="G41" s="92">
        <f>G42+G43</f>
        <v>0</v>
      </c>
      <c r="H41" s="92">
        <f>H42+H43</f>
        <v>0</v>
      </c>
      <c r="I41" s="91">
        <f t="shared" si="0"/>
        <v>0</v>
      </c>
    </row>
    <row r="42" spans="1:9" ht="17.25" customHeight="1">
      <c r="A42" s="78"/>
      <c r="B42" s="55"/>
      <c r="C42" s="71" t="s">
        <v>137</v>
      </c>
      <c r="D42" s="60"/>
      <c r="E42" s="92"/>
      <c r="F42" s="82"/>
      <c r="G42" s="82"/>
      <c r="H42" s="82"/>
      <c r="I42" s="91">
        <f t="shared" si="0"/>
        <v>0</v>
      </c>
    </row>
    <row r="43" spans="1:9" ht="14.25">
      <c r="A43" s="78"/>
      <c r="B43" s="55"/>
      <c r="C43" s="71" t="s">
        <v>138</v>
      </c>
      <c r="D43" s="60"/>
      <c r="E43" s="92"/>
      <c r="F43" s="82"/>
      <c r="G43" s="82"/>
      <c r="H43" s="82"/>
      <c r="I43" s="91">
        <f t="shared" si="0"/>
        <v>0</v>
      </c>
    </row>
    <row r="44" spans="1:9" ht="14.25">
      <c r="A44" s="78"/>
      <c r="B44" s="55"/>
      <c r="C44" s="71" t="s">
        <v>142</v>
      </c>
      <c r="D44" s="60"/>
      <c r="E44" s="92">
        <f>E45+E46</f>
        <v>27696.6</v>
      </c>
      <c r="F44" s="92">
        <f>F45+F46</f>
        <v>5054.1</v>
      </c>
      <c r="G44" s="92">
        <f>G45+G46</f>
        <v>11843.7</v>
      </c>
      <c r="H44" s="92">
        <f>H45+H46</f>
        <v>18649.1</v>
      </c>
      <c r="I44" s="91">
        <f t="shared" si="0"/>
        <v>27696.6</v>
      </c>
    </row>
    <row r="45" spans="1:9" ht="27">
      <c r="A45" s="78"/>
      <c r="B45" s="55"/>
      <c r="C45" s="71" t="s">
        <v>137</v>
      </c>
      <c r="D45" s="60"/>
      <c r="E45" s="92">
        <v>10413.9</v>
      </c>
      <c r="F45" s="82">
        <v>1770.4</v>
      </c>
      <c r="G45" s="82">
        <v>4446.7</v>
      </c>
      <c r="H45" s="82">
        <v>7017.9</v>
      </c>
      <c r="I45" s="91">
        <f t="shared" si="0"/>
        <v>10413.9</v>
      </c>
    </row>
    <row r="46" spans="1:9" ht="14.25">
      <c r="A46" s="78"/>
      <c r="B46" s="55"/>
      <c r="C46" s="71" t="s">
        <v>138</v>
      </c>
      <c r="D46" s="60"/>
      <c r="E46" s="92">
        <v>17282.7</v>
      </c>
      <c r="F46" s="82">
        <v>3283.7</v>
      </c>
      <c r="G46" s="82">
        <v>7397</v>
      </c>
      <c r="H46" s="82">
        <v>11631.2</v>
      </c>
      <c r="I46" s="91">
        <f t="shared" si="0"/>
        <v>17282.7</v>
      </c>
    </row>
    <row r="47" spans="1:9" ht="14.25">
      <c r="A47" s="78"/>
      <c r="B47" s="55"/>
      <c r="C47" s="71" t="s">
        <v>124</v>
      </c>
      <c r="D47" s="60"/>
      <c r="E47" s="90"/>
      <c r="F47" s="85"/>
      <c r="G47" s="85"/>
      <c r="H47" s="85"/>
      <c r="I47" s="91">
        <f t="shared" si="0"/>
        <v>0</v>
      </c>
    </row>
    <row r="48" spans="1:9" ht="14.25">
      <c r="A48" s="78"/>
      <c r="B48" s="55"/>
      <c r="C48" s="71" t="s">
        <v>125</v>
      </c>
      <c r="D48" s="60"/>
      <c r="E48" s="90"/>
      <c r="F48" s="85"/>
      <c r="G48" s="85"/>
      <c r="H48" s="85"/>
      <c r="I48" s="91">
        <f t="shared" si="0"/>
        <v>0</v>
      </c>
    </row>
    <row r="49" spans="1:9" ht="45" customHeight="1">
      <c r="A49" s="78"/>
      <c r="B49" s="55"/>
      <c r="C49" s="71" t="s">
        <v>144</v>
      </c>
      <c r="D49" s="60"/>
      <c r="E49" s="90"/>
      <c r="F49" s="85"/>
      <c r="G49" s="85"/>
      <c r="H49" s="85"/>
      <c r="I49" s="91">
        <f t="shared" si="0"/>
        <v>0</v>
      </c>
    </row>
    <row r="50" spans="1:9" ht="27">
      <c r="A50" s="78"/>
      <c r="B50" s="55"/>
      <c r="C50" s="71" t="s">
        <v>145</v>
      </c>
      <c r="D50" s="60"/>
      <c r="E50" s="90"/>
      <c r="F50" s="85"/>
      <c r="G50" s="85"/>
      <c r="H50" s="85"/>
      <c r="I50" s="91">
        <f t="shared" si="0"/>
        <v>0</v>
      </c>
    </row>
    <row r="51" spans="1:9" s="59" customFormat="1" ht="33">
      <c r="A51" s="79"/>
      <c r="B51" s="56"/>
      <c r="C51" s="57" t="s">
        <v>82</v>
      </c>
      <c r="D51" s="58"/>
      <c r="E51" s="91">
        <f>E29</f>
        <v>32419.1</v>
      </c>
      <c r="F51" s="91">
        <f>F29</f>
        <v>5915.900000000001</v>
      </c>
      <c r="G51" s="91">
        <f>G29</f>
        <v>13863</v>
      </c>
      <c r="H51" s="91">
        <f>H29</f>
        <v>21828.699999999997</v>
      </c>
      <c r="I51" s="91">
        <f>I29</f>
        <v>32419.1</v>
      </c>
    </row>
    <row r="52" spans="1:9" s="59" customFormat="1" ht="16.5">
      <c r="A52" s="79"/>
      <c r="B52" s="56"/>
      <c r="C52" s="61" t="s">
        <v>83</v>
      </c>
      <c r="D52" s="58"/>
      <c r="E52" s="91">
        <f>E53+E56+E77</f>
        <v>32419.100000000002</v>
      </c>
      <c r="F52" s="91">
        <f>F53+F56+F77</f>
        <v>5915.9</v>
      </c>
      <c r="G52" s="91">
        <f>G53+G56+G77</f>
        <v>13862.999999999998</v>
      </c>
      <c r="H52" s="91">
        <f>H53+H56+H77</f>
        <v>21828.7</v>
      </c>
      <c r="I52" s="91">
        <f>I53+I56+I77</f>
        <v>32419.100000000002</v>
      </c>
    </row>
    <row r="53" spans="1:9" ht="19.5" customHeight="1">
      <c r="A53" s="78"/>
      <c r="B53" s="60">
        <v>4110</v>
      </c>
      <c r="C53" s="71" t="s">
        <v>84</v>
      </c>
      <c r="D53" s="60" t="s">
        <v>53</v>
      </c>
      <c r="E53" s="93">
        <f>E54+E55</f>
        <v>25900</v>
      </c>
      <c r="F53" s="93">
        <f>F54+F55</f>
        <v>4565</v>
      </c>
      <c r="G53" s="93">
        <f>G54+G55</f>
        <v>10744.3</v>
      </c>
      <c r="H53" s="93">
        <f>H54+H55</f>
        <v>16801.4</v>
      </c>
      <c r="I53" s="91">
        <f aca="true" t="shared" si="1" ref="I53:I66">E53</f>
        <v>25900</v>
      </c>
    </row>
    <row r="54" spans="1:9" ht="28.5" customHeight="1">
      <c r="A54" s="78"/>
      <c r="B54" s="60">
        <v>4111</v>
      </c>
      <c r="C54" s="71" t="s">
        <v>85</v>
      </c>
      <c r="D54" s="60">
        <v>4111</v>
      </c>
      <c r="E54" s="92">
        <v>25900</v>
      </c>
      <c r="F54" s="92">
        <v>4565</v>
      </c>
      <c r="G54" s="92">
        <v>10744.3</v>
      </c>
      <c r="H54" s="92">
        <v>16801.4</v>
      </c>
      <c r="I54" s="91">
        <f t="shared" si="1"/>
        <v>25900</v>
      </c>
    </row>
    <row r="55" spans="1:9" ht="47.25" customHeight="1">
      <c r="A55" s="78"/>
      <c r="B55" s="60">
        <v>4112</v>
      </c>
      <c r="C55" s="71" t="s">
        <v>146</v>
      </c>
      <c r="D55" s="60">
        <v>4112</v>
      </c>
      <c r="E55" s="92"/>
      <c r="F55" s="92"/>
      <c r="G55" s="92"/>
      <c r="H55" s="92"/>
      <c r="I55" s="91">
        <f t="shared" si="1"/>
        <v>0</v>
      </c>
    </row>
    <row r="56" spans="1:9" ht="30.75" customHeight="1">
      <c r="A56" s="78"/>
      <c r="B56" s="60">
        <v>4200</v>
      </c>
      <c r="C56" s="73" t="s">
        <v>86</v>
      </c>
      <c r="D56" s="60" t="s">
        <v>53</v>
      </c>
      <c r="E56" s="93">
        <f>E57+E58+E59+E60+E61+E63+E72</f>
        <v>4827.2</v>
      </c>
      <c r="F56" s="93">
        <f>F57+F58+F59+F60+F61+F63+F72</f>
        <v>1005.7</v>
      </c>
      <c r="G56" s="93">
        <f>G57+G58+G59+G60+G61+G63+G72</f>
        <v>2309.8</v>
      </c>
      <c r="H56" s="93">
        <f>H57+H58+H59+H60+H61+H63+H72</f>
        <v>3217.1000000000004</v>
      </c>
      <c r="I56" s="91">
        <f t="shared" si="1"/>
        <v>4827.2</v>
      </c>
    </row>
    <row r="57" spans="1:9" ht="33" customHeight="1">
      <c r="A57" s="78"/>
      <c r="B57" s="60">
        <v>4211</v>
      </c>
      <c r="C57" s="71" t="s">
        <v>118</v>
      </c>
      <c r="D57" s="60">
        <v>4211</v>
      </c>
      <c r="E57" s="92">
        <v>30</v>
      </c>
      <c r="F57" s="82">
        <v>5.5</v>
      </c>
      <c r="G57" s="82">
        <v>12.8</v>
      </c>
      <c r="H57" s="82">
        <v>20.2</v>
      </c>
      <c r="I57" s="91">
        <f t="shared" si="1"/>
        <v>30</v>
      </c>
    </row>
    <row r="58" spans="1:9" ht="16.5" customHeight="1">
      <c r="A58" s="78"/>
      <c r="B58" s="60">
        <v>4212</v>
      </c>
      <c r="C58" s="71" t="s">
        <v>87</v>
      </c>
      <c r="D58" s="60">
        <v>4212</v>
      </c>
      <c r="E58" s="92">
        <v>246</v>
      </c>
      <c r="F58" s="92">
        <v>44.9</v>
      </c>
      <c r="G58" s="92">
        <v>105</v>
      </c>
      <c r="H58" s="92">
        <v>164.8</v>
      </c>
      <c r="I58" s="91">
        <f t="shared" si="1"/>
        <v>246</v>
      </c>
    </row>
    <row r="59" spans="1:9" ht="17.25" customHeight="1">
      <c r="A59" s="78"/>
      <c r="B59" s="60">
        <v>4213</v>
      </c>
      <c r="C59" s="71" t="s">
        <v>88</v>
      </c>
      <c r="D59" s="60">
        <v>4213</v>
      </c>
      <c r="E59" s="92">
        <v>230</v>
      </c>
      <c r="F59" s="82">
        <v>41.9</v>
      </c>
      <c r="G59" s="82">
        <v>98.3</v>
      </c>
      <c r="H59" s="82">
        <v>154.8</v>
      </c>
      <c r="I59" s="91">
        <f t="shared" si="1"/>
        <v>230</v>
      </c>
    </row>
    <row r="60" spans="1:9" ht="18.75" customHeight="1">
      <c r="A60" s="78"/>
      <c r="B60" s="60">
        <v>4214</v>
      </c>
      <c r="C60" s="71" t="s">
        <v>89</v>
      </c>
      <c r="D60" s="60">
        <v>4214</v>
      </c>
      <c r="E60" s="92"/>
      <c r="F60" s="85"/>
      <c r="G60" s="85"/>
      <c r="H60" s="85"/>
      <c r="I60" s="91">
        <f t="shared" si="1"/>
        <v>0</v>
      </c>
    </row>
    <row r="61" spans="1:9" ht="28.5">
      <c r="A61" s="78"/>
      <c r="B61" s="60">
        <v>4220</v>
      </c>
      <c r="C61" s="62" t="s">
        <v>90</v>
      </c>
      <c r="D61" s="60" t="s">
        <v>53</v>
      </c>
      <c r="E61" s="92">
        <f>E62</f>
        <v>16</v>
      </c>
      <c r="F61" s="92">
        <f>F62</f>
        <v>2.9</v>
      </c>
      <c r="G61" s="92">
        <f>G62</f>
        <v>6.8</v>
      </c>
      <c r="H61" s="92">
        <f>H62</f>
        <v>10.7</v>
      </c>
      <c r="I61" s="91">
        <f t="shared" si="1"/>
        <v>16</v>
      </c>
    </row>
    <row r="62" spans="1:9" ht="19.5" customHeight="1">
      <c r="A62" s="78"/>
      <c r="B62" s="60">
        <v>4221</v>
      </c>
      <c r="C62" s="71" t="s">
        <v>91</v>
      </c>
      <c r="D62" s="60">
        <v>4221</v>
      </c>
      <c r="E62" s="83">
        <v>16</v>
      </c>
      <c r="F62" s="82">
        <v>2.9</v>
      </c>
      <c r="G62" s="82">
        <v>6.8</v>
      </c>
      <c r="H62" s="82">
        <v>10.7</v>
      </c>
      <c r="I62" s="91">
        <f t="shared" si="1"/>
        <v>16</v>
      </c>
    </row>
    <row r="63" spans="1:9" ht="27">
      <c r="A63" s="78"/>
      <c r="B63" s="66">
        <v>4230</v>
      </c>
      <c r="C63" s="73" t="s">
        <v>127</v>
      </c>
      <c r="D63" s="60" t="s">
        <v>53</v>
      </c>
      <c r="E63" s="93">
        <f>E64+E65+E66+E67+E69</f>
        <v>960</v>
      </c>
      <c r="F63" s="93">
        <f>F64+F65+F66+F67+F69</f>
        <v>300</v>
      </c>
      <c r="G63" s="93">
        <f>G64+G65+G66+G67+G69</f>
        <v>483.2</v>
      </c>
      <c r="H63" s="93">
        <f>H64+H65+H66+H67+H69</f>
        <v>760.8</v>
      </c>
      <c r="I63" s="91">
        <f t="shared" si="1"/>
        <v>960</v>
      </c>
    </row>
    <row r="64" spans="1:9" ht="21" customHeight="1">
      <c r="A64" s="78"/>
      <c r="B64" s="66">
        <v>4232</v>
      </c>
      <c r="C64" s="71" t="s">
        <v>116</v>
      </c>
      <c r="D64" s="60">
        <v>4232</v>
      </c>
      <c r="E64" s="92"/>
      <c r="F64" s="90"/>
      <c r="G64" s="90"/>
      <c r="H64" s="90"/>
      <c r="I64" s="91">
        <f t="shared" si="1"/>
        <v>0</v>
      </c>
    </row>
    <row r="65" spans="1:9" ht="29.25" customHeight="1">
      <c r="A65" s="78"/>
      <c r="B65" s="60">
        <v>4233</v>
      </c>
      <c r="C65" s="71" t="s">
        <v>117</v>
      </c>
      <c r="D65" s="60">
        <v>4233</v>
      </c>
      <c r="E65" s="92"/>
      <c r="F65" s="85"/>
      <c r="G65" s="85"/>
      <c r="H65" s="85"/>
      <c r="I65" s="91">
        <f t="shared" si="1"/>
        <v>0</v>
      </c>
    </row>
    <row r="66" spans="1:9" ht="29.25" customHeight="1">
      <c r="A66" s="78"/>
      <c r="B66" s="60">
        <v>4239</v>
      </c>
      <c r="C66" s="71" t="s">
        <v>92</v>
      </c>
      <c r="D66" s="60">
        <v>4239</v>
      </c>
      <c r="E66" s="92">
        <v>960</v>
      </c>
      <c r="F66" s="92">
        <v>300</v>
      </c>
      <c r="G66" s="92">
        <v>483.2</v>
      </c>
      <c r="H66" s="92">
        <v>760.8</v>
      </c>
      <c r="I66" s="91">
        <f t="shared" si="1"/>
        <v>960</v>
      </c>
    </row>
    <row r="67" spans="1:9" ht="29.25" customHeight="1">
      <c r="A67" s="78"/>
      <c r="B67" s="66">
        <v>4240</v>
      </c>
      <c r="C67" s="73" t="s">
        <v>126</v>
      </c>
      <c r="D67" s="60" t="s">
        <v>53</v>
      </c>
      <c r="E67" s="92">
        <f>E68</f>
        <v>0</v>
      </c>
      <c r="F67" s="92">
        <f>F68</f>
        <v>0</v>
      </c>
      <c r="G67" s="92">
        <f>G68</f>
        <v>0</v>
      </c>
      <c r="H67" s="92">
        <f>H68</f>
        <v>0</v>
      </c>
      <c r="I67" s="91">
        <f>E68</f>
        <v>0</v>
      </c>
    </row>
    <row r="68" spans="1:9" ht="30.75" customHeight="1">
      <c r="A68" s="78"/>
      <c r="B68" s="66">
        <v>4241</v>
      </c>
      <c r="C68" s="71" t="s">
        <v>115</v>
      </c>
      <c r="D68" s="60">
        <v>4241</v>
      </c>
      <c r="E68" s="92"/>
      <c r="F68" s="85"/>
      <c r="G68" s="85"/>
      <c r="H68" s="85"/>
      <c r="I68" s="91">
        <f aca="true" t="shared" si="2" ref="I68:I73">E68</f>
        <v>0</v>
      </c>
    </row>
    <row r="69" spans="1:9" ht="42" customHeight="1">
      <c r="A69" s="78"/>
      <c r="B69" s="66">
        <v>4250</v>
      </c>
      <c r="C69" s="71" t="s">
        <v>93</v>
      </c>
      <c r="D69" s="60" t="s">
        <v>53</v>
      </c>
      <c r="E69" s="94">
        <f>E70+E71</f>
        <v>0</v>
      </c>
      <c r="F69" s="94">
        <f>F70+F71</f>
        <v>0</v>
      </c>
      <c r="G69" s="94">
        <f>G70+G71</f>
        <v>0</v>
      </c>
      <c r="H69" s="94">
        <f>H70+H71</f>
        <v>0</v>
      </c>
      <c r="I69" s="91">
        <f t="shared" si="2"/>
        <v>0</v>
      </c>
    </row>
    <row r="70" spans="1:9" ht="29.25" customHeight="1">
      <c r="A70" s="78"/>
      <c r="B70" s="60">
        <v>4251</v>
      </c>
      <c r="C70" s="71" t="s">
        <v>94</v>
      </c>
      <c r="D70" s="60">
        <v>4251</v>
      </c>
      <c r="E70" s="92"/>
      <c r="F70" s="92"/>
      <c r="G70" s="92"/>
      <c r="H70" s="92"/>
      <c r="I70" s="91">
        <f t="shared" si="2"/>
        <v>0</v>
      </c>
    </row>
    <row r="71" spans="1:9" ht="32.25" customHeight="1">
      <c r="A71" s="78"/>
      <c r="B71" s="68" t="s">
        <v>114</v>
      </c>
      <c r="C71" s="71" t="s">
        <v>113</v>
      </c>
      <c r="D71" s="68" t="s">
        <v>114</v>
      </c>
      <c r="E71" s="92"/>
      <c r="F71" s="85"/>
      <c r="G71" s="85"/>
      <c r="H71" s="85"/>
      <c r="I71" s="91">
        <f t="shared" si="2"/>
        <v>0</v>
      </c>
    </row>
    <row r="72" spans="1:9" ht="17.25" customHeight="1">
      <c r="A72" s="78"/>
      <c r="B72" s="66">
        <v>4260</v>
      </c>
      <c r="C72" s="62" t="s">
        <v>95</v>
      </c>
      <c r="D72" s="60" t="s">
        <v>53</v>
      </c>
      <c r="E72" s="93">
        <f>E73+E74+E75+E76</f>
        <v>3345.2</v>
      </c>
      <c r="F72" s="93">
        <f>F73+F74+F75+F76</f>
        <v>610.5</v>
      </c>
      <c r="G72" s="93">
        <f>G73+G74+G75+G76</f>
        <v>1603.7</v>
      </c>
      <c r="H72" s="93">
        <f>H73+H74+H75+H76</f>
        <v>2105.8</v>
      </c>
      <c r="I72" s="91">
        <f t="shared" si="2"/>
        <v>3345.2</v>
      </c>
    </row>
    <row r="73" spans="1:9" ht="28.5" customHeight="1">
      <c r="A73" s="78"/>
      <c r="B73" s="66">
        <v>4261</v>
      </c>
      <c r="C73" s="71" t="s">
        <v>96</v>
      </c>
      <c r="D73" s="60">
        <v>4261</v>
      </c>
      <c r="E73" s="92">
        <v>8.7</v>
      </c>
      <c r="F73" s="92">
        <v>1.6</v>
      </c>
      <c r="G73" s="92">
        <v>3.7</v>
      </c>
      <c r="H73" s="92">
        <v>5.8</v>
      </c>
      <c r="I73" s="91">
        <f t="shared" si="2"/>
        <v>8.7</v>
      </c>
    </row>
    <row r="74" spans="1:9" ht="18" customHeight="1">
      <c r="A74" s="78"/>
      <c r="B74" s="66">
        <v>4264</v>
      </c>
      <c r="C74" s="71" t="s">
        <v>107</v>
      </c>
      <c r="D74" s="60">
        <v>4264</v>
      </c>
      <c r="E74" s="92"/>
      <c r="F74" s="82"/>
      <c r="G74" s="82"/>
      <c r="H74" s="82"/>
      <c r="I74" s="91">
        <f>I65</f>
        <v>0</v>
      </c>
    </row>
    <row r="75" spans="1:9" ht="29.25" customHeight="1">
      <c r="A75" s="78"/>
      <c r="B75" s="66">
        <v>4267</v>
      </c>
      <c r="C75" s="71" t="s">
        <v>97</v>
      </c>
      <c r="D75" s="60">
        <v>4267</v>
      </c>
      <c r="E75" s="92">
        <v>3336.5</v>
      </c>
      <c r="F75" s="82">
        <v>608.9</v>
      </c>
      <c r="G75" s="82">
        <v>1600</v>
      </c>
      <c r="H75" s="82">
        <v>2100</v>
      </c>
      <c r="I75" s="91">
        <f>E75</f>
        <v>3336.5</v>
      </c>
    </row>
    <row r="76" spans="1:9" ht="17.25" customHeight="1">
      <c r="A76" s="78"/>
      <c r="B76" s="66">
        <v>4268</v>
      </c>
      <c r="C76" s="71" t="s">
        <v>106</v>
      </c>
      <c r="D76" s="60">
        <v>4269</v>
      </c>
      <c r="E76" s="92"/>
      <c r="F76" s="85"/>
      <c r="G76" s="85"/>
      <c r="H76" s="85"/>
      <c r="I76" s="91"/>
    </row>
    <row r="77" spans="1:9" ht="27">
      <c r="A77" s="78"/>
      <c r="B77" s="66">
        <v>5000</v>
      </c>
      <c r="C77" s="72" t="s">
        <v>98</v>
      </c>
      <c r="D77" s="60" t="s">
        <v>53</v>
      </c>
      <c r="E77" s="92">
        <f>E79+E82+E86</f>
        <v>1691.9</v>
      </c>
      <c r="F77" s="92">
        <f>F79+F82+F86</f>
        <v>345.20000000000005</v>
      </c>
      <c r="G77" s="92">
        <f>G79+G82+G86</f>
        <v>808.9</v>
      </c>
      <c r="H77" s="92">
        <f>H79+H82+H86</f>
        <v>1810.2</v>
      </c>
      <c r="I77" s="91">
        <f>E77</f>
        <v>1691.9</v>
      </c>
    </row>
    <row r="78" spans="1:9" ht="20.25" customHeight="1">
      <c r="A78" s="78"/>
      <c r="B78" s="66">
        <v>5100</v>
      </c>
      <c r="C78" s="73" t="s">
        <v>112</v>
      </c>
      <c r="D78" s="60" t="s">
        <v>53</v>
      </c>
      <c r="E78" s="92"/>
      <c r="F78" s="82"/>
      <c r="G78" s="82"/>
      <c r="H78" s="82"/>
      <c r="I78" s="91"/>
    </row>
    <row r="79" spans="1:9" ht="18" customHeight="1">
      <c r="A79" s="78"/>
      <c r="B79" s="66">
        <v>5110</v>
      </c>
      <c r="C79" s="73" t="s">
        <v>111</v>
      </c>
      <c r="D79" s="60" t="s">
        <v>53</v>
      </c>
      <c r="E79" s="92">
        <f>E80+E81</f>
        <v>1641.9</v>
      </c>
      <c r="F79" s="92">
        <f>F80+F81</f>
        <v>299.6</v>
      </c>
      <c r="G79" s="92">
        <f>G80+G81</f>
        <v>702</v>
      </c>
      <c r="H79" s="92">
        <f>H80+H81</f>
        <v>1641.9</v>
      </c>
      <c r="I79" s="91">
        <f>E79</f>
        <v>1641.9</v>
      </c>
    </row>
    <row r="80" spans="1:9" ht="30" customHeight="1">
      <c r="A80" s="78"/>
      <c r="B80" s="66">
        <v>5112</v>
      </c>
      <c r="C80" s="71" t="s">
        <v>102</v>
      </c>
      <c r="D80" s="60">
        <v>5112</v>
      </c>
      <c r="E80" s="92"/>
      <c r="F80" s="85"/>
      <c r="G80" s="85"/>
      <c r="H80" s="85"/>
      <c r="I80" s="91"/>
    </row>
    <row r="81" spans="1:9" ht="31.5" customHeight="1">
      <c r="A81" s="78"/>
      <c r="B81" s="66">
        <v>5113</v>
      </c>
      <c r="C81" s="71" t="s">
        <v>99</v>
      </c>
      <c r="D81" s="60">
        <v>5113</v>
      </c>
      <c r="E81" s="92">
        <v>1641.9</v>
      </c>
      <c r="F81" s="95">
        <v>299.6</v>
      </c>
      <c r="G81" s="95">
        <v>702</v>
      </c>
      <c r="H81" s="95">
        <v>1641.9</v>
      </c>
      <c r="I81" s="91">
        <f>E81</f>
        <v>1641.9</v>
      </c>
    </row>
    <row r="82" spans="1:9" ht="29.25" customHeight="1">
      <c r="A82" s="78"/>
      <c r="B82" s="66">
        <v>5120</v>
      </c>
      <c r="C82" s="73" t="s">
        <v>110</v>
      </c>
      <c r="D82" s="60" t="s">
        <v>109</v>
      </c>
      <c r="E82" s="93">
        <f>E83+E84+E85</f>
        <v>50</v>
      </c>
      <c r="F82" s="93">
        <f>F83+F84+F85</f>
        <v>45.6</v>
      </c>
      <c r="G82" s="93">
        <f>G83+G84+G85</f>
        <v>106.9</v>
      </c>
      <c r="H82" s="93">
        <f>H83+H84+H85</f>
        <v>168.3</v>
      </c>
      <c r="I82" s="91">
        <f>E82</f>
        <v>50</v>
      </c>
    </row>
    <row r="83" spans="1:9" ht="15.75" customHeight="1">
      <c r="A83" s="78"/>
      <c r="B83" s="66">
        <v>5121</v>
      </c>
      <c r="C83" s="71" t="s">
        <v>103</v>
      </c>
      <c r="D83" s="60">
        <v>5121</v>
      </c>
      <c r="E83" s="92"/>
      <c r="F83" s="82"/>
      <c r="G83" s="82"/>
      <c r="H83" s="82"/>
      <c r="I83" s="91"/>
    </row>
    <row r="84" spans="1:9" ht="21.75" customHeight="1">
      <c r="A84" s="78"/>
      <c r="B84" s="66">
        <v>5122</v>
      </c>
      <c r="C84" s="71" t="s">
        <v>100</v>
      </c>
      <c r="D84" s="60">
        <v>5122</v>
      </c>
      <c r="E84" s="92">
        <v>50</v>
      </c>
      <c r="F84" s="92">
        <v>45.6</v>
      </c>
      <c r="G84" s="92">
        <v>106.9</v>
      </c>
      <c r="H84" s="92">
        <v>168.3</v>
      </c>
      <c r="I84" s="91">
        <f>E84</f>
        <v>50</v>
      </c>
    </row>
    <row r="85" spans="1:9" ht="21" customHeight="1">
      <c r="A85" s="78"/>
      <c r="B85" s="66">
        <v>5123</v>
      </c>
      <c r="C85" s="71" t="s">
        <v>104</v>
      </c>
      <c r="D85" s="60">
        <v>5129</v>
      </c>
      <c r="E85" s="92"/>
      <c r="F85" s="85"/>
      <c r="G85" s="85"/>
      <c r="H85" s="85"/>
      <c r="I85" s="91">
        <f>E85</f>
        <v>0</v>
      </c>
    </row>
    <row r="86" spans="1:9" ht="19.5" customHeight="1">
      <c r="A86" s="78"/>
      <c r="B86" s="66">
        <v>5130</v>
      </c>
      <c r="C86" s="72" t="s">
        <v>108</v>
      </c>
      <c r="D86" s="60" t="s">
        <v>109</v>
      </c>
      <c r="E86" s="92">
        <f>E87</f>
        <v>0</v>
      </c>
      <c r="F86" s="92">
        <f>F87</f>
        <v>0</v>
      </c>
      <c r="G86" s="92">
        <f>G87</f>
        <v>0</v>
      </c>
      <c r="H86" s="92">
        <f>H87</f>
        <v>0</v>
      </c>
      <c r="I86" s="91">
        <f>E86</f>
        <v>0</v>
      </c>
    </row>
    <row r="87" spans="1:9" ht="16.5" customHeight="1">
      <c r="A87" s="78"/>
      <c r="B87" s="66">
        <v>5131</v>
      </c>
      <c r="C87" s="71" t="s">
        <v>105</v>
      </c>
      <c r="D87" s="60">
        <v>5131</v>
      </c>
      <c r="E87" s="92"/>
      <c r="F87" s="85"/>
      <c r="G87" s="85"/>
      <c r="H87" s="85"/>
      <c r="I87" s="91"/>
    </row>
    <row r="88" spans="1:9" s="59" customFormat="1" ht="24" customHeight="1">
      <c r="A88" s="79"/>
      <c r="B88" s="56"/>
      <c r="C88" s="64" t="s">
        <v>101</v>
      </c>
      <c r="D88" s="65"/>
      <c r="E88" s="91">
        <f>E56+E53+E77</f>
        <v>32419.100000000002</v>
      </c>
      <c r="F88" s="91">
        <f>F56+F53+F77</f>
        <v>5915.9</v>
      </c>
      <c r="G88" s="91">
        <f>G56+G53+G77</f>
        <v>13862.999999999998</v>
      </c>
      <c r="H88" s="91">
        <f>H56+H53+H77</f>
        <v>21828.7</v>
      </c>
      <c r="I88" s="91">
        <f>E88</f>
        <v>32419.100000000002</v>
      </c>
    </row>
    <row r="89" ht="13.5">
      <c r="A89" s="78"/>
    </row>
    <row r="90" spans="1:8" ht="15.75" customHeight="1">
      <c r="A90" s="78"/>
      <c r="B90" s="78"/>
      <c r="C90" s="97"/>
      <c r="D90" s="97"/>
      <c r="E90" s="97"/>
      <c r="F90" s="97"/>
      <c r="G90" s="97"/>
      <c r="H90" s="97"/>
    </row>
    <row r="91" spans="1:8" ht="13.5">
      <c r="A91" s="78"/>
      <c r="C91" s="97"/>
      <c r="D91" s="97"/>
      <c r="E91" s="97"/>
      <c r="F91" s="97"/>
      <c r="G91" s="97"/>
      <c r="H91" s="97"/>
    </row>
    <row r="92" spans="1:7" ht="13.5">
      <c r="A92" s="78"/>
      <c r="B92" s="78"/>
      <c r="C92" s="97"/>
      <c r="D92" s="97"/>
      <c r="E92" s="97"/>
      <c r="F92" s="97"/>
      <c r="G92" s="97"/>
    </row>
    <row r="93" spans="1:8" ht="13.5">
      <c r="A93" s="78"/>
      <c r="B93" s="78"/>
      <c r="C93" s="97"/>
      <c r="D93" s="97"/>
      <c r="E93" s="97"/>
      <c r="F93" s="97"/>
      <c r="G93" s="97"/>
      <c r="H93" s="97"/>
    </row>
    <row r="94" spans="1:8" ht="13.5">
      <c r="A94" s="78"/>
      <c r="B94" s="78"/>
      <c r="C94" s="97" t="s">
        <v>151</v>
      </c>
      <c r="D94" s="97"/>
      <c r="E94" s="97"/>
      <c r="F94" s="97"/>
      <c r="G94" s="97"/>
      <c r="H94" s="97"/>
    </row>
    <row r="95" spans="1:6" ht="13.5">
      <c r="A95" s="78"/>
      <c r="B95" s="78"/>
      <c r="C95" s="78"/>
      <c r="D95" s="78"/>
      <c r="E95" s="78"/>
      <c r="F95" s="78"/>
    </row>
    <row r="96" spans="1:8" ht="13.5">
      <c r="A96" s="78"/>
      <c r="B96" s="78"/>
      <c r="C96" s="97" t="s">
        <v>149</v>
      </c>
      <c r="D96" s="97"/>
      <c r="E96" s="97"/>
      <c r="F96" s="97"/>
      <c r="G96" s="97"/>
      <c r="H96" s="97"/>
    </row>
    <row r="97" spans="1:6" ht="13.5">
      <c r="A97" s="78"/>
      <c r="B97" s="78"/>
      <c r="C97" s="78"/>
      <c r="D97" s="78"/>
      <c r="E97" s="78"/>
      <c r="F97" s="78"/>
    </row>
    <row r="98" spans="1:6" ht="13.5">
      <c r="A98" s="78"/>
      <c r="B98" s="78"/>
      <c r="C98" s="78"/>
      <c r="D98" s="78"/>
      <c r="E98" s="78"/>
      <c r="F98" s="78"/>
    </row>
    <row r="99" spans="1:6" ht="13.5">
      <c r="A99" s="78"/>
      <c r="B99" s="78"/>
      <c r="C99" s="78"/>
      <c r="D99" s="78"/>
      <c r="E99" s="78"/>
      <c r="F99" s="78"/>
    </row>
    <row r="100" spans="1:6" ht="13.5">
      <c r="A100" s="78"/>
      <c r="B100" s="78"/>
      <c r="C100" s="78"/>
      <c r="D100" s="78"/>
      <c r="E100" s="78"/>
      <c r="F100" s="78"/>
    </row>
    <row r="101" spans="1:6" ht="13.5">
      <c r="A101" s="78"/>
      <c r="B101" s="78"/>
      <c r="C101" s="78"/>
      <c r="D101" s="78"/>
      <c r="E101" s="78"/>
      <c r="F101" s="78"/>
    </row>
    <row r="102" spans="1:6" ht="13.5">
      <c r="A102" s="78"/>
      <c r="B102" s="78"/>
      <c r="C102" s="78"/>
      <c r="D102" s="78"/>
      <c r="E102" s="78"/>
      <c r="F102" s="78"/>
    </row>
    <row r="103" spans="1:6" ht="13.5">
      <c r="A103" s="78"/>
      <c r="B103" s="78"/>
      <c r="C103" s="78"/>
      <c r="D103" s="78"/>
      <c r="E103" s="78"/>
      <c r="F103" s="78"/>
    </row>
    <row r="104" spans="1:6" ht="13.5">
      <c r="A104" s="78"/>
      <c r="B104" s="78"/>
      <c r="C104" s="78"/>
      <c r="D104" s="78"/>
      <c r="E104" s="78"/>
      <c r="F104" s="78"/>
    </row>
    <row r="105" spans="1:6" ht="13.5">
      <c r="A105" s="78"/>
      <c r="B105" s="78"/>
      <c r="C105" s="78"/>
      <c r="D105" s="78"/>
      <c r="E105" s="78"/>
      <c r="F105" s="78"/>
    </row>
    <row r="106" spans="1:6" ht="13.5">
      <c r="A106" s="78"/>
      <c r="B106" s="78"/>
      <c r="C106" s="78"/>
      <c r="D106" s="78"/>
      <c r="E106" s="78"/>
      <c r="F106" s="78"/>
    </row>
    <row r="107" spans="1:6" ht="13.5">
      <c r="A107" s="78"/>
      <c r="B107" s="78"/>
      <c r="C107" s="78"/>
      <c r="D107" s="78"/>
      <c r="E107" s="78"/>
      <c r="F107" s="78"/>
    </row>
    <row r="108" spans="1:6" ht="13.5">
      <c r="A108" s="78"/>
      <c r="B108" s="78"/>
      <c r="C108" s="78"/>
      <c r="D108" s="78"/>
      <c r="E108" s="78"/>
      <c r="F108" s="78"/>
    </row>
    <row r="109" spans="1:6" ht="13.5">
      <c r="A109" s="78"/>
      <c r="B109" s="78"/>
      <c r="C109" s="78"/>
      <c r="D109" s="78"/>
      <c r="E109" s="78"/>
      <c r="F109" s="78"/>
    </row>
    <row r="110" spans="1:6" ht="13.5">
      <c r="A110" s="78"/>
      <c r="B110" s="78"/>
      <c r="C110" s="78"/>
      <c r="D110" s="78"/>
      <c r="E110" s="78"/>
      <c r="F110" s="78"/>
    </row>
    <row r="111" spans="1:6" ht="13.5">
      <c r="A111" s="78"/>
      <c r="B111" s="78"/>
      <c r="C111" s="78"/>
      <c r="D111" s="78"/>
      <c r="E111" s="78"/>
      <c r="F111" s="78"/>
    </row>
    <row r="112" spans="1:6" ht="13.5">
      <c r="A112" s="78"/>
      <c r="B112" s="78"/>
      <c r="C112" s="78"/>
      <c r="D112" s="78"/>
      <c r="E112" s="78"/>
      <c r="F112" s="78"/>
    </row>
    <row r="113" spans="1:6" ht="13.5">
      <c r="A113" s="78"/>
      <c r="B113" s="78"/>
      <c r="C113" s="78"/>
      <c r="D113" s="78"/>
      <c r="E113" s="78"/>
      <c r="F113" s="78"/>
    </row>
    <row r="114" spans="1:6" ht="13.5">
      <c r="A114" s="78"/>
      <c r="B114" s="78"/>
      <c r="C114" s="78"/>
      <c r="D114" s="78"/>
      <c r="E114" s="78"/>
      <c r="F114" s="78"/>
    </row>
    <row r="115" spans="1:6" ht="13.5">
      <c r="A115" s="78"/>
      <c r="B115" s="78"/>
      <c r="C115" s="78"/>
      <c r="D115" s="78"/>
      <c r="E115" s="78"/>
      <c r="F115" s="78"/>
    </row>
    <row r="116" spans="1:6" ht="13.5">
      <c r="A116" s="78"/>
      <c r="B116" s="78"/>
      <c r="C116" s="78"/>
      <c r="D116" s="78"/>
      <c r="E116" s="78"/>
      <c r="F116" s="78"/>
    </row>
    <row r="117" spans="1:6" ht="13.5">
      <c r="A117" s="78"/>
      <c r="B117" s="78"/>
      <c r="C117" s="78"/>
      <c r="D117" s="78"/>
      <c r="E117" s="78"/>
      <c r="F117" s="78"/>
    </row>
    <row r="118" spans="1:6" ht="13.5">
      <c r="A118" s="78"/>
      <c r="B118" s="78"/>
      <c r="C118" s="78"/>
      <c r="D118" s="78"/>
      <c r="E118" s="78"/>
      <c r="F118" s="78"/>
    </row>
    <row r="119" spans="1:6" ht="13.5">
      <c r="A119" s="78"/>
      <c r="B119" s="78"/>
      <c r="C119" s="78"/>
      <c r="D119" s="78"/>
      <c r="E119" s="78"/>
      <c r="F119" s="78"/>
    </row>
    <row r="120" spans="1:6" ht="13.5">
      <c r="A120" s="78"/>
      <c r="B120" s="78"/>
      <c r="C120" s="78"/>
      <c r="D120" s="78"/>
      <c r="E120" s="78"/>
      <c r="F120" s="78"/>
    </row>
    <row r="121" spans="1:6" ht="13.5">
      <c r="A121" s="78"/>
      <c r="B121" s="78"/>
      <c r="C121" s="78"/>
      <c r="D121" s="78"/>
      <c r="E121" s="78"/>
      <c r="F121" s="78"/>
    </row>
    <row r="122" spans="1:6" ht="13.5">
      <c r="A122" s="78"/>
      <c r="B122" s="78"/>
      <c r="C122" s="78"/>
      <c r="D122" s="78"/>
      <c r="E122" s="78"/>
      <c r="F122" s="78"/>
    </row>
    <row r="123" spans="1:6" ht="13.5">
      <c r="A123" s="78"/>
      <c r="B123" s="78"/>
      <c r="C123" s="78"/>
      <c r="D123" s="78"/>
      <c r="E123" s="78"/>
      <c r="F123" s="78"/>
    </row>
  </sheetData>
  <sheetProtection/>
  <mergeCells count="18">
    <mergeCell ref="D3:I3"/>
    <mergeCell ref="C94:H94"/>
    <mergeCell ref="C96:H96"/>
    <mergeCell ref="B13:F13"/>
    <mergeCell ref="B7:E7"/>
    <mergeCell ref="B9:E9"/>
    <mergeCell ref="B24:B27"/>
    <mergeCell ref="C24:E24"/>
    <mergeCell ref="C25:C27"/>
    <mergeCell ref="D25:D27"/>
    <mergeCell ref="E25:E27"/>
    <mergeCell ref="B12:F12"/>
    <mergeCell ref="C91:H91"/>
    <mergeCell ref="C93:H93"/>
    <mergeCell ref="C90:H90"/>
    <mergeCell ref="C92:G92"/>
    <mergeCell ref="B14:D14"/>
    <mergeCell ref="B22:I22"/>
  </mergeCells>
  <printOptions/>
  <pageMargins left="0.15748031496062992" right="0" top="0" bottom="0" header="0.2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2.75">
      <c r="A2" s="129" t="s">
        <v>1</v>
      </c>
      <c r="B2" s="129"/>
      <c r="C2" s="129"/>
      <c r="D2" s="129"/>
      <c r="E2" s="129"/>
      <c r="F2" s="129"/>
      <c r="G2" s="129"/>
      <c r="H2" s="129"/>
    </row>
    <row r="3" spans="1:8" ht="12.75">
      <c r="A3" s="129" t="s">
        <v>2</v>
      </c>
      <c r="B3" s="129"/>
      <c r="C3" s="129"/>
      <c r="D3" s="129"/>
      <c r="E3" s="129"/>
      <c r="F3" s="129"/>
      <c r="G3" s="129"/>
      <c r="H3" s="129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30" t="s">
        <v>55</v>
      </c>
      <c r="B5" s="130"/>
      <c r="C5" s="130"/>
      <c r="D5" s="130"/>
      <c r="E5" s="130"/>
      <c r="F5" s="130"/>
      <c r="G5" s="130"/>
      <c r="H5" s="130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31" t="s">
        <v>3</v>
      </c>
      <c r="B10" s="131"/>
      <c r="C10" s="131"/>
      <c r="D10" s="131"/>
      <c r="E10" s="131"/>
      <c r="F10" s="131"/>
      <c r="G10" s="131"/>
      <c r="H10" s="131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32" t="s">
        <v>56</v>
      </c>
      <c r="B12" s="132"/>
      <c r="C12" s="132"/>
      <c r="D12" s="132"/>
      <c r="E12" s="132"/>
      <c r="F12" s="132"/>
      <c r="G12" s="132"/>
      <c r="H12" s="132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33" t="s">
        <v>60</v>
      </c>
      <c r="B15" s="133"/>
      <c r="C15" s="133"/>
      <c r="D15" s="133"/>
      <c r="E15" s="133"/>
      <c r="F15" s="133"/>
      <c r="G15" s="133"/>
      <c r="H15" s="133"/>
    </row>
    <row r="16" spans="1:8" ht="15" customHeight="1">
      <c r="A16" s="133" t="s">
        <v>63</v>
      </c>
      <c r="B16" s="133"/>
      <c r="C16" s="133"/>
      <c r="D16" s="133"/>
      <c r="E16" s="133"/>
      <c r="F16" s="133"/>
      <c r="G16" s="133"/>
      <c r="H16" s="133"/>
    </row>
    <row r="17" spans="1:8" ht="15" customHeight="1">
      <c r="A17" s="124" t="s">
        <v>64</v>
      </c>
      <c r="B17" s="124"/>
      <c r="C17" s="124"/>
      <c r="D17" s="124"/>
      <c r="E17" s="124"/>
      <c r="F17" s="124"/>
      <c r="G17" s="124"/>
      <c r="H17" s="124"/>
    </row>
    <row r="18" spans="1:8" ht="15" customHeight="1">
      <c r="A18" s="124" t="s">
        <v>4</v>
      </c>
      <c r="B18" s="124"/>
      <c r="C18" s="124"/>
      <c r="D18" s="124"/>
      <c r="E18" s="124"/>
      <c r="F18" s="124"/>
      <c r="G18" s="124"/>
      <c r="H18" s="124"/>
    </row>
    <row r="19" spans="1:8" ht="15" customHeight="1">
      <c r="A19" s="124" t="s">
        <v>5</v>
      </c>
      <c r="B19" s="124"/>
      <c r="C19" s="124"/>
      <c r="D19" s="124"/>
      <c r="E19" s="124"/>
      <c r="F19" s="124"/>
      <c r="G19" s="124"/>
      <c r="H19" s="124"/>
    </row>
    <row r="20" spans="1:8" ht="15" customHeight="1">
      <c r="A20" s="124" t="s">
        <v>6</v>
      </c>
      <c r="B20" s="124"/>
      <c r="C20" s="124"/>
      <c r="D20" s="124"/>
      <c r="E20" s="124"/>
      <c r="F20" s="124"/>
      <c r="G20" s="124"/>
      <c r="H20" s="124"/>
    </row>
    <row r="21" spans="1:8" ht="15" customHeight="1">
      <c r="A21" s="124" t="s">
        <v>49</v>
      </c>
      <c r="B21" s="124"/>
      <c r="C21" s="124"/>
      <c r="D21" s="124"/>
      <c r="E21" s="124"/>
      <c r="F21" s="124"/>
      <c r="G21" s="124"/>
      <c r="H21" s="124"/>
    </row>
    <row r="22" spans="1:8" ht="15" customHeight="1">
      <c r="A22" s="124" t="s">
        <v>58</v>
      </c>
      <c r="B22" s="124"/>
      <c r="C22" s="124"/>
      <c r="D22" s="124"/>
      <c r="E22" s="124"/>
      <c r="F22" s="124"/>
      <c r="G22" s="124"/>
      <c r="H22" s="124"/>
    </row>
    <row r="23" spans="1:8" ht="15" customHeight="1">
      <c r="A23" s="124" t="s">
        <v>65</v>
      </c>
      <c r="B23" s="124"/>
      <c r="C23" s="124"/>
      <c r="D23" s="124"/>
      <c r="E23" s="124"/>
      <c r="F23" s="124"/>
      <c r="G23" s="124"/>
      <c r="H23" s="124"/>
    </row>
    <row r="24" spans="1:8" ht="15" customHeight="1">
      <c r="A24" s="124" t="s">
        <v>66</v>
      </c>
      <c r="B24" s="124"/>
      <c r="C24" s="124"/>
      <c r="D24" s="124"/>
      <c r="E24" s="124"/>
      <c r="F24" s="124"/>
      <c r="G24" s="124"/>
      <c r="H24" s="124"/>
    </row>
    <row r="25" spans="1:8" ht="15" customHeight="1">
      <c r="A25" s="124" t="s">
        <v>67</v>
      </c>
      <c r="B25" s="124"/>
      <c r="C25" s="124"/>
      <c r="D25" s="124"/>
      <c r="E25" s="124"/>
      <c r="F25" s="124"/>
      <c r="G25" s="124"/>
      <c r="H25" s="124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26" t="s">
        <v>7</v>
      </c>
      <c r="B28" s="115" t="s">
        <v>57</v>
      </c>
      <c r="C28" s="116"/>
      <c r="D28" s="116"/>
      <c r="E28" s="116"/>
      <c r="F28" s="116"/>
      <c r="G28" s="116"/>
      <c r="H28" s="117"/>
    </row>
    <row r="29" spans="1:8" ht="12.75">
      <c r="A29" s="127"/>
      <c r="B29" s="118" t="s">
        <v>8</v>
      </c>
      <c r="C29" s="118" t="s">
        <v>9</v>
      </c>
      <c r="D29" s="118" t="s">
        <v>10</v>
      </c>
      <c r="E29" s="121" t="s">
        <v>11</v>
      </c>
      <c r="F29" s="122"/>
      <c r="G29" s="122"/>
      <c r="H29" s="123"/>
    </row>
    <row r="30" spans="1:8" ht="12.75">
      <c r="A30" s="127"/>
      <c r="B30" s="119"/>
      <c r="C30" s="119"/>
      <c r="D30" s="119"/>
      <c r="E30" s="121" t="s">
        <v>16</v>
      </c>
      <c r="F30" s="122"/>
      <c r="G30" s="122"/>
      <c r="H30" s="123"/>
    </row>
    <row r="31" spans="1:8" ht="55.5" customHeight="1">
      <c r="A31" s="128"/>
      <c r="B31" s="120"/>
      <c r="C31" s="120"/>
      <c r="D31" s="120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11"/>
      <c r="B105" s="111"/>
      <c r="C105" s="111"/>
      <c r="D105" s="111"/>
      <c r="E105" s="111"/>
      <c r="F105" s="111"/>
      <c r="G105" s="111"/>
      <c r="H105" s="111"/>
    </row>
    <row r="106" spans="1:8" ht="12.75">
      <c r="A106" s="111"/>
      <c r="B106" s="111"/>
      <c r="C106" s="111"/>
      <c r="D106" s="111"/>
      <c r="E106" s="111"/>
      <c r="F106" s="111"/>
      <c r="G106" s="111"/>
      <c r="H106" s="111"/>
    </row>
    <row r="107" spans="1:8" ht="12.75">
      <c r="A107" s="111"/>
      <c r="B107" s="111"/>
      <c r="C107" s="111"/>
      <c r="D107" s="111"/>
      <c r="E107" s="111"/>
      <c r="F107" s="111"/>
      <c r="G107" s="111"/>
      <c r="H107" s="111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25"/>
      <c r="B109" s="125"/>
      <c r="C109" s="125"/>
      <c r="D109" s="125"/>
      <c r="E109" s="125"/>
      <c r="F109" s="125"/>
      <c r="G109" s="125"/>
      <c r="H109" s="125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12"/>
      <c r="B114" s="112"/>
      <c r="C114" s="112"/>
      <c r="D114" s="112"/>
      <c r="E114" s="112"/>
      <c r="F114" s="112"/>
      <c r="G114" s="112"/>
      <c r="H114" s="112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13"/>
      <c r="B116" s="113"/>
      <c r="C116" s="113"/>
      <c r="D116" s="113"/>
      <c r="E116" s="113"/>
      <c r="F116" s="113"/>
      <c r="G116" s="113"/>
      <c r="H116" s="113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14"/>
      <c r="B119" s="114"/>
      <c r="C119" s="114"/>
      <c r="D119" s="114"/>
      <c r="E119" s="114"/>
      <c r="F119" s="114"/>
      <c r="G119" s="114"/>
      <c r="H119" s="114"/>
    </row>
    <row r="120" spans="1:8" ht="12.75">
      <c r="A120" s="114"/>
      <c r="B120" s="114"/>
      <c r="C120" s="114"/>
      <c r="D120" s="114"/>
      <c r="E120" s="114"/>
      <c r="F120" s="114"/>
      <c r="G120" s="114"/>
      <c r="H120" s="114"/>
    </row>
    <row r="121" spans="1:8" ht="12.75">
      <c r="A121" s="107"/>
      <c r="B121" s="107"/>
      <c r="C121" s="107"/>
      <c r="D121" s="107"/>
      <c r="E121" s="107"/>
      <c r="F121" s="107"/>
      <c r="G121" s="107"/>
      <c r="H121" s="107"/>
    </row>
    <row r="122" spans="1:8" ht="12.75">
      <c r="A122" s="107"/>
      <c r="B122" s="107"/>
      <c r="C122" s="107"/>
      <c r="D122" s="107"/>
      <c r="E122" s="107"/>
      <c r="F122" s="107"/>
      <c r="G122" s="107"/>
      <c r="H122" s="107"/>
    </row>
    <row r="123" spans="1:8" ht="12.75">
      <c r="A123" s="107"/>
      <c r="B123" s="107"/>
      <c r="C123" s="107"/>
      <c r="D123" s="107"/>
      <c r="E123" s="107"/>
      <c r="F123" s="107"/>
      <c r="G123" s="107"/>
      <c r="H123" s="107"/>
    </row>
    <row r="124" spans="1:8" ht="12.75">
      <c r="A124" s="107"/>
      <c r="B124" s="107"/>
      <c r="C124" s="107"/>
      <c r="D124" s="107"/>
      <c r="E124" s="107"/>
      <c r="F124" s="107"/>
      <c r="G124" s="107"/>
      <c r="H124" s="107"/>
    </row>
    <row r="125" spans="1:8" ht="12.75">
      <c r="A125" s="107"/>
      <c r="B125" s="107"/>
      <c r="C125" s="107"/>
      <c r="D125" s="107"/>
      <c r="E125" s="107"/>
      <c r="F125" s="107"/>
      <c r="G125" s="107"/>
      <c r="H125" s="107"/>
    </row>
    <row r="126" spans="1:8" ht="12.75">
      <c r="A126" s="107"/>
      <c r="B126" s="107"/>
      <c r="C126" s="107"/>
      <c r="D126" s="107"/>
      <c r="E126" s="107"/>
      <c r="F126" s="107"/>
      <c r="G126" s="107"/>
      <c r="H126" s="107"/>
    </row>
    <row r="127" spans="1:8" ht="12.75">
      <c r="A127" s="107"/>
      <c r="B127" s="107"/>
      <c r="C127" s="107"/>
      <c r="D127" s="107"/>
      <c r="E127" s="107"/>
      <c r="F127" s="107"/>
      <c r="G127" s="107"/>
      <c r="H127" s="107"/>
    </row>
    <row r="128" spans="1:8" ht="12.75">
      <c r="A128" s="107"/>
      <c r="B128" s="107"/>
      <c r="C128" s="107"/>
      <c r="D128" s="107"/>
      <c r="E128" s="107"/>
      <c r="F128" s="107"/>
      <c r="G128" s="107"/>
      <c r="H128" s="107"/>
    </row>
    <row r="129" spans="1:8" ht="12.75">
      <c r="A129" s="107"/>
      <c r="B129" s="107"/>
      <c r="C129" s="107"/>
      <c r="D129" s="107"/>
      <c r="E129" s="107"/>
      <c r="F129" s="107"/>
      <c r="G129" s="107"/>
      <c r="H129" s="107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08"/>
      <c r="B132" s="109"/>
      <c r="C132" s="109"/>
      <c r="D132" s="109"/>
      <c r="E132" s="109"/>
      <c r="F132" s="109"/>
      <c r="G132" s="109"/>
      <c r="H132" s="109"/>
    </row>
    <row r="133" spans="1:8" ht="12.75">
      <c r="A133" s="108"/>
      <c r="B133" s="110"/>
      <c r="C133" s="110"/>
      <c r="D133" s="110"/>
      <c r="E133" s="111"/>
      <c r="F133" s="111"/>
      <c r="G133" s="111"/>
      <c r="H133" s="111"/>
    </row>
    <row r="134" spans="1:8" ht="12.75">
      <c r="A134" s="108"/>
      <c r="B134" s="110"/>
      <c r="C134" s="110"/>
      <c r="D134" s="110"/>
      <c r="E134" s="111"/>
      <c r="F134" s="111"/>
      <c r="G134" s="111"/>
      <c r="H134" s="111"/>
    </row>
    <row r="135" spans="1:8" ht="12.75">
      <c r="A135" s="108"/>
      <c r="B135" s="110"/>
      <c r="C135" s="110"/>
      <c r="D135" s="110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2017-02-07T13:29:04Z</cp:lastPrinted>
  <dcterms:created xsi:type="dcterms:W3CDTF">1996-10-14T23:33:28Z</dcterms:created>
  <dcterms:modified xsi:type="dcterms:W3CDTF">2017-03-13T12:52:09Z</dcterms:modified>
  <cp:category/>
  <cp:version/>
  <cp:contentType/>
  <cp:contentStatus/>
</cp:coreProperties>
</file>